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 activeTab="1"/>
  </bookViews>
  <sheets>
    <sheet name="7-11" sheetId="1" r:id="rId1"/>
    <sheet name="11 и старше" sheetId="2" r:id="rId2"/>
  </sheets>
  <calcPr calcId="144525"/>
</workbook>
</file>

<file path=xl/calcChain.xml><?xml version="1.0" encoding="utf-8"?>
<calcChain xmlns="http://schemas.openxmlformats.org/spreadsheetml/2006/main">
  <c r="B195" i="2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195" l="1"/>
  <c r="F176"/>
  <c r="F157"/>
  <c r="F138"/>
  <c r="F119"/>
  <c r="F100"/>
  <c r="F81"/>
  <c r="F43"/>
  <c r="F24"/>
  <c r="F196" l="1"/>
  <c r="B195" i="1" l="1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G81" s="1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I195" l="1"/>
  <c r="J195"/>
  <c r="H195"/>
  <c r="F195"/>
  <c r="G176"/>
  <c r="J176"/>
  <c r="H176"/>
  <c r="F176"/>
  <c r="J157"/>
  <c r="H157"/>
  <c r="F157"/>
  <c r="G138"/>
  <c r="J138"/>
  <c r="H138"/>
  <c r="F138"/>
  <c r="G119"/>
  <c r="I119"/>
  <c r="J119"/>
  <c r="H119"/>
  <c r="F119"/>
  <c r="I100"/>
  <c r="J100"/>
  <c r="H100"/>
  <c r="F100"/>
  <c r="I81"/>
  <c r="J81"/>
  <c r="H81"/>
  <c r="F81"/>
  <c r="G62"/>
  <c r="J62"/>
  <c r="H62"/>
  <c r="F62"/>
  <c r="G43"/>
  <c r="J43"/>
  <c r="H43"/>
  <c r="F43"/>
  <c r="I24"/>
  <c r="G24"/>
  <c r="J24"/>
  <c r="H24"/>
  <c r="F24"/>
  <c r="I43"/>
  <c r="G196" l="1"/>
  <c r="J196"/>
  <c r="H196"/>
  <c r="F196"/>
  <c r="I196"/>
</calcChain>
</file>

<file path=xl/sharedStrings.xml><?xml version="1.0" encoding="utf-8"?>
<sst xmlns="http://schemas.openxmlformats.org/spreadsheetml/2006/main" count="598" uniqueCount="114">
  <si>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</si>
  <si>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</si>
  <si>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</si>
  <si>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</si>
  <si>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</si>
  <si>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</si>
  <si>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</si>
  <si>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</si>
  <si>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</si>
  <si>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</si>
  <si>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</si>
  <si>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</si>
  <si>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</si>
  <si>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</si>
  <si>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</si>
  <si>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</si>
  <si>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</si>
  <si>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</si>
  <si>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</si>
  <si>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</si>
  <si>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</si>
  <si>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</si>
  <si>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</si>
  <si>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</si>
  <si>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</si>
  <si>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</si>
  <si>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</si>
  <si>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</si>
  <si>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</si>
  <si>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</si>
  <si>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</si>
  <si>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</si>
  <si>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</si>
  <si>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</si>
  <si>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</si>
  <si>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</si>
  <si>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</si>
  <si>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МБОУ "Центр образования" с.Усть-белая</t>
  </si>
  <si>
    <t>Директор "Центр образования"</t>
  </si>
  <si>
    <t>Н.Н. Храмцова</t>
  </si>
  <si>
    <t>Каша молочная манная</t>
  </si>
  <si>
    <t>чай с лимоном</t>
  </si>
  <si>
    <t>бутерброд с маслом</t>
  </si>
  <si>
    <t>йогурт</t>
  </si>
  <si>
    <t>5/200</t>
  </si>
  <si>
    <t>40/10</t>
  </si>
  <si>
    <t>Салат из моркови с яблоком</t>
  </si>
  <si>
    <t>борщ</t>
  </si>
  <si>
    <t>тефтеля в соусе</t>
  </si>
  <si>
    <t>гречневый гарнир</t>
  </si>
  <si>
    <t>компот из сухофруктов</t>
  </si>
  <si>
    <t>хлеб пшеничный</t>
  </si>
  <si>
    <t>банан</t>
  </si>
  <si>
    <t>каша молочная кукурузная</t>
  </si>
  <si>
    <t>бутерброд с сыром</t>
  </si>
  <si>
    <t>печенье</t>
  </si>
  <si>
    <t>салат из белокочанной капусты</t>
  </si>
  <si>
    <t>суп картофельный с фрикадельками</t>
  </si>
  <si>
    <t xml:space="preserve">рыба запеченная </t>
  </si>
  <si>
    <t>картофельное пюре</t>
  </si>
  <si>
    <t>компот консервированный</t>
  </si>
  <si>
    <t>апельсин</t>
  </si>
  <si>
    <t>40/15</t>
  </si>
  <si>
    <t>омлет натуральный</t>
  </si>
  <si>
    <t>кукуруза консервированная</t>
  </si>
  <si>
    <t>салат из свёклы с солёными огурцами</t>
  </si>
  <si>
    <t>суп картофельный с фасолью</t>
  </si>
  <si>
    <t>гуляш из говядины</t>
  </si>
  <si>
    <t>отварные макароны</t>
  </si>
  <si>
    <t>яблоко</t>
  </si>
  <si>
    <t>каша молочная геркулесовая</t>
  </si>
  <si>
    <t>чай с сахаром</t>
  </si>
  <si>
    <t>вафли</t>
  </si>
  <si>
    <t>томаты консервированные</t>
  </si>
  <si>
    <t>суп картофельный с бобовыми</t>
  </si>
  <si>
    <t>плов из говядины</t>
  </si>
  <si>
    <t>компот из свежих плодов</t>
  </si>
  <si>
    <t>груша</t>
  </si>
  <si>
    <t>каша молочная пшенная</t>
  </si>
  <si>
    <t>яйцо отварное</t>
  </si>
  <si>
    <t>какао на молоке</t>
  </si>
  <si>
    <t>салат витаминный</t>
  </si>
  <si>
    <t>свекольник</t>
  </si>
  <si>
    <t>котлета рыбная</t>
  </si>
  <si>
    <t>компот из сухофрктов</t>
  </si>
  <si>
    <t>каша молочная ячневая</t>
  </si>
  <si>
    <t>салат из соленных огурцов с репчетым луком</t>
  </si>
  <si>
    <t>Суп с клецками</t>
  </si>
  <si>
    <t>бефстрогонов из говядины</t>
  </si>
  <si>
    <t>каша пшённая</t>
  </si>
  <si>
    <t>макароны с сыром</t>
  </si>
  <si>
    <t>салат из капусты с зеленым горошком</t>
  </si>
  <si>
    <t>рассольник</t>
  </si>
  <si>
    <t>мясная котлета</t>
  </si>
  <si>
    <t>гороховое пюре</t>
  </si>
  <si>
    <t>каша молочная пшеничная</t>
  </si>
  <si>
    <t>огурец консервированный</t>
  </si>
  <si>
    <t>печеночные оладья</t>
  </si>
  <si>
    <t>рис рассыпчатый</t>
  </si>
  <si>
    <t>каша молочная гречневая</t>
  </si>
  <si>
    <t>Салат Витаминный</t>
  </si>
  <si>
    <t>Суп рыбный</t>
  </si>
  <si>
    <t>Азу по -татарски</t>
  </si>
  <si>
    <t>каша перловая</t>
  </si>
  <si>
    <t>компот консервированый</t>
  </si>
  <si>
    <t>Суп вермишелевый</t>
  </si>
  <si>
    <t>икра свекольная</t>
  </si>
  <si>
    <t>щи с картофелем и св. капусты</t>
  </si>
  <si>
    <t>жаркое по- домашнему</t>
  </si>
  <si>
    <t>20/150</t>
  </si>
  <si>
    <t>Суп картофельный с крупой</t>
  </si>
  <si>
    <t>11 лет и старше</t>
  </si>
  <si>
    <t>5/250</t>
  </si>
  <si>
    <t>60/10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</si>
</sst>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85" sqref="F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1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1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44</v>
      </c>
      <c r="G6" s="40">
        <v>6.2</v>
      </c>
      <c r="H6" s="40">
        <v>7.2</v>
      </c>
      <c r="I6" s="40">
        <v>29.59</v>
      </c>
      <c r="J6" s="40">
        <v>256</v>
      </c>
      <c r="K6" s="41">
        <v>168</v>
      </c>
    </row>
    <row r="7" spans="1:11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0.03</v>
      </c>
      <c r="I8" s="43">
        <v>16.149999999999999</v>
      </c>
      <c r="J8" s="43">
        <v>93.5</v>
      </c>
      <c r="K8" s="44">
        <v>377</v>
      </c>
    </row>
    <row r="9" spans="1:11" ht="15">
      <c r="A9" s="23"/>
      <c r="B9" s="15"/>
      <c r="C9" s="11"/>
      <c r="D9" s="7" t="s">
        <v>23</v>
      </c>
      <c r="E9" s="42" t="s">
        <v>42</v>
      </c>
      <c r="F9" s="43" t="s">
        <v>45</v>
      </c>
      <c r="G9" s="43">
        <v>3.08</v>
      </c>
      <c r="H9" s="43">
        <v>3.95</v>
      </c>
      <c r="I9" s="43">
        <v>19.510000000000002</v>
      </c>
      <c r="J9" s="43">
        <v>125.85</v>
      </c>
      <c r="K9" s="44">
        <v>4</v>
      </c>
    </row>
    <row r="10" spans="1:11" ht="15">
      <c r="A10" s="23"/>
      <c r="B10" s="15"/>
      <c r="C10" s="11"/>
      <c r="D10" s="7" t="s">
        <v>24</v>
      </c>
      <c r="E10" s="42" t="s">
        <v>43</v>
      </c>
      <c r="F10" s="43">
        <v>210</v>
      </c>
      <c r="G10" s="43">
        <v>10.92</v>
      </c>
      <c r="H10" s="43">
        <v>17.68</v>
      </c>
      <c r="I10" s="43">
        <v>92.2</v>
      </c>
      <c r="J10" s="43">
        <v>134.6</v>
      </c>
      <c r="K10" s="44"/>
    </row>
    <row r="11" spans="1:11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4"/>
      <c r="B13" s="17"/>
      <c r="C13" s="8"/>
      <c r="D13" s="18" t="s">
        <v>32</v>
      </c>
      <c r="E13" s="9"/>
      <c r="F13" s="19">
        <f>SUM(F6:F12)</f>
        <v>410</v>
      </c>
      <c r="G13" s="19">
        <f t="shared" ref="G13:J13" si="0">SUM(G6:G12)</f>
        <v>20.299999999999997</v>
      </c>
      <c r="H13" s="19">
        <f t="shared" si="0"/>
        <v>28.86</v>
      </c>
      <c r="I13" s="19">
        <f t="shared" si="0"/>
        <v>157.44999999999999</v>
      </c>
      <c r="J13" s="19">
        <f t="shared" si="0"/>
        <v>609.95000000000005</v>
      </c>
      <c r="K13" s="25"/>
    </row>
    <row r="14" spans="1:11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0.1</v>
      </c>
      <c r="H14" s="43">
        <v>4.08</v>
      </c>
      <c r="I14" s="43">
        <v>8.9</v>
      </c>
      <c r="J14" s="43">
        <v>172.2</v>
      </c>
      <c r="K14" s="44">
        <v>46</v>
      </c>
    </row>
    <row r="15" spans="1:11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2.4300000000000002</v>
      </c>
      <c r="H15" s="43">
        <v>7.34</v>
      </c>
      <c r="I15" s="43">
        <v>10.93</v>
      </c>
      <c r="J15" s="43">
        <v>142.19999999999999</v>
      </c>
      <c r="K15" s="44">
        <v>82</v>
      </c>
    </row>
    <row r="16" spans="1:11" ht="1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11.3</v>
      </c>
      <c r="H16" s="43">
        <v>13.1</v>
      </c>
      <c r="I16" s="43">
        <v>14.76</v>
      </c>
      <c r="J16" s="43">
        <v>193.6</v>
      </c>
      <c r="K16" s="44">
        <v>279</v>
      </c>
    </row>
    <row r="17" spans="1:11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7.5</v>
      </c>
      <c r="H17" s="43">
        <v>10.6</v>
      </c>
      <c r="I17" s="43">
        <v>34.479999999999997</v>
      </c>
      <c r="J17" s="43">
        <v>239.1</v>
      </c>
      <c r="K17" s="44">
        <v>259</v>
      </c>
    </row>
    <row r="18" spans="1:11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0.66</v>
      </c>
      <c r="H18" s="43">
        <v>1</v>
      </c>
      <c r="I18" s="43">
        <v>32.01</v>
      </c>
      <c r="J18" s="43">
        <v>233</v>
      </c>
      <c r="K18" s="44">
        <v>349</v>
      </c>
    </row>
    <row r="19" spans="1:11" ht="15">
      <c r="A19" s="23"/>
      <c r="B19" s="15"/>
      <c r="C19" s="11"/>
      <c r="D19" s="7" t="s">
        <v>31</v>
      </c>
      <c r="E19" s="42" t="s">
        <v>51</v>
      </c>
      <c r="F19" s="43">
        <v>100</v>
      </c>
      <c r="G19" s="43">
        <v>7.9</v>
      </c>
      <c r="H19" s="43">
        <v>1.8</v>
      </c>
      <c r="I19" s="43">
        <v>48.3</v>
      </c>
      <c r="J19" s="43">
        <v>235</v>
      </c>
      <c r="K19" s="44"/>
    </row>
    <row r="20" spans="1:11" ht="15">
      <c r="A20" s="23"/>
      <c r="B20" s="15"/>
      <c r="C20" s="11"/>
      <c r="D20" s="7" t="s">
        <v>24</v>
      </c>
      <c r="E20" s="42" t="s">
        <v>52</v>
      </c>
      <c r="F20" s="43">
        <v>140</v>
      </c>
      <c r="G20" s="43">
        <v>2.96</v>
      </c>
      <c r="H20" s="43">
        <v>4.5999999999999996</v>
      </c>
      <c r="I20" s="43">
        <v>8.4</v>
      </c>
      <c r="J20" s="43">
        <v>147.1</v>
      </c>
      <c r="K20" s="44"/>
    </row>
    <row r="21" spans="1:11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4"/>
      <c r="B23" s="17"/>
      <c r="C23" s="8"/>
      <c r="D23" s="18" t="s">
        <v>32</v>
      </c>
      <c r="E23" s="9"/>
      <c r="F23" s="19">
        <f>SUM(F14:F22)</f>
        <v>1000</v>
      </c>
      <c r="G23" s="19">
        <f t="shared" ref="G23:J23" si="1">SUM(G14:G22)</f>
        <v>32.85</v>
      </c>
      <c r="H23" s="19">
        <f t="shared" si="1"/>
        <v>42.519999999999996</v>
      </c>
      <c r="I23" s="19">
        <f t="shared" si="1"/>
        <v>157.78</v>
      </c>
      <c r="J23" s="19">
        <f t="shared" si="1"/>
        <v>1362.1999999999998</v>
      </c>
      <c r="K23" s="25"/>
    </row>
    <row r="24" spans="1:11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2">G13+G23</f>
        <v>53.15</v>
      </c>
      <c r="H24" s="32">
        <f t="shared" si="2"/>
        <v>71.38</v>
      </c>
      <c r="I24" s="32">
        <f t="shared" si="2"/>
        <v>315.23</v>
      </c>
      <c r="J24" s="32">
        <f t="shared" si="2"/>
        <v>1972.1499999999999</v>
      </c>
      <c r="K24" s="32"/>
    </row>
    <row r="25" spans="1:11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4.0999999999999996</v>
      </c>
      <c r="H25" s="40">
        <v>4.3</v>
      </c>
      <c r="I25" s="40">
        <v>21</v>
      </c>
      <c r="J25" s="40">
        <v>130</v>
      </c>
      <c r="K25" s="41">
        <v>189</v>
      </c>
    </row>
    <row r="26" spans="1:11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</v>
      </c>
      <c r="H27" s="43">
        <v>0.03</v>
      </c>
      <c r="I27" s="43">
        <v>15.16</v>
      </c>
      <c r="J27" s="43">
        <v>93.5</v>
      </c>
      <c r="K27" s="44">
        <v>377</v>
      </c>
    </row>
    <row r="28" spans="1:11" ht="15">
      <c r="A28" s="14"/>
      <c r="B28" s="15"/>
      <c r="C28" s="11"/>
      <c r="D28" s="7" t="s">
        <v>23</v>
      </c>
      <c r="E28" s="42" t="s">
        <v>54</v>
      </c>
      <c r="F28" s="43" t="s">
        <v>62</v>
      </c>
      <c r="G28" s="43">
        <v>6.4</v>
      </c>
      <c r="H28" s="43">
        <v>8.3000000000000007</v>
      </c>
      <c r="I28" s="43">
        <v>19.440000000000001</v>
      </c>
      <c r="J28" s="43">
        <v>137.68</v>
      </c>
      <c r="K28" s="44">
        <v>4</v>
      </c>
    </row>
    <row r="29" spans="1:11" ht="15">
      <c r="A29" s="14"/>
      <c r="B29" s="15"/>
      <c r="C29" s="11"/>
      <c r="D29" s="7"/>
      <c r="E29" s="42" t="s">
        <v>55</v>
      </c>
      <c r="F29" s="43">
        <v>40</v>
      </c>
      <c r="G29" s="43">
        <v>0.86</v>
      </c>
      <c r="H29" s="43">
        <v>1.28</v>
      </c>
      <c r="I29" s="43">
        <v>8.49</v>
      </c>
      <c r="J29" s="43">
        <v>61.74</v>
      </c>
      <c r="K29" s="44"/>
    </row>
    <row r="30" spans="1:11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6"/>
      <c r="B32" s="17"/>
      <c r="C32" s="8"/>
      <c r="D32" s="18" t="s">
        <v>32</v>
      </c>
      <c r="E32" s="9"/>
      <c r="F32" s="19">
        <f>SUM(F25:F31)</f>
        <v>440</v>
      </c>
      <c r="G32" s="19">
        <f t="shared" ref="G32" si="3">SUM(G25:G31)</f>
        <v>11.459999999999999</v>
      </c>
      <c r="H32" s="19">
        <f t="shared" ref="H32" si="4">SUM(H25:H31)</f>
        <v>13.91</v>
      </c>
      <c r="I32" s="19">
        <f t="shared" ref="I32" si="5">SUM(I25:I31)</f>
        <v>64.089999999999989</v>
      </c>
      <c r="J32" s="19">
        <f t="shared" ref="J32" si="6">SUM(J25:J31)</f>
        <v>422.92</v>
      </c>
      <c r="K32" s="25"/>
    </row>
    <row r="33" spans="1:11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1.85</v>
      </c>
      <c r="H33" s="43">
        <v>3.12</v>
      </c>
      <c r="I33" s="43">
        <v>5.41</v>
      </c>
      <c r="J33" s="43">
        <v>162.4</v>
      </c>
      <c r="K33" s="44">
        <v>43</v>
      </c>
    </row>
    <row r="34" spans="1:11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15.83</v>
      </c>
      <c r="H34" s="43">
        <v>24.56</v>
      </c>
      <c r="I34" s="43">
        <v>33.590000000000003</v>
      </c>
      <c r="J34" s="43">
        <v>315.60000000000002</v>
      </c>
      <c r="K34" s="44">
        <v>209</v>
      </c>
    </row>
    <row r="35" spans="1:11" ht="15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11.04</v>
      </c>
      <c r="H35" s="43">
        <v>16.72</v>
      </c>
      <c r="I35" s="43">
        <v>77.400000000000006</v>
      </c>
      <c r="J35" s="43">
        <v>298.2</v>
      </c>
      <c r="K35" s="44">
        <v>32</v>
      </c>
    </row>
    <row r="36" spans="1:11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3.47</v>
      </c>
      <c r="H36" s="43">
        <v>7.54</v>
      </c>
      <c r="I36" s="43">
        <v>36.5</v>
      </c>
      <c r="J36" s="43">
        <v>248.1</v>
      </c>
      <c r="K36" s="44">
        <v>694</v>
      </c>
    </row>
    <row r="37" spans="1:11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1.6</v>
      </c>
      <c r="H37" s="43">
        <v>2.6</v>
      </c>
      <c r="I37" s="43">
        <v>32.01</v>
      </c>
      <c r="J37" s="43">
        <v>189.5</v>
      </c>
      <c r="K37" s="44">
        <v>330</v>
      </c>
    </row>
    <row r="38" spans="1:11" ht="15">
      <c r="A38" s="14"/>
      <c r="B38" s="15"/>
      <c r="C38" s="11"/>
      <c r="D38" s="7" t="s">
        <v>31</v>
      </c>
      <c r="E38" s="42" t="s">
        <v>51</v>
      </c>
      <c r="F38" s="43">
        <v>100</v>
      </c>
      <c r="G38" s="43">
        <v>7.9</v>
      </c>
      <c r="H38" s="43">
        <v>1.8</v>
      </c>
      <c r="I38" s="43">
        <v>48.3</v>
      </c>
      <c r="J38" s="43">
        <v>235</v>
      </c>
      <c r="K38" s="44"/>
    </row>
    <row r="39" spans="1:11" ht="15">
      <c r="A39" s="14"/>
      <c r="B39" s="15"/>
      <c r="C39" s="11"/>
      <c r="D39" s="7" t="s">
        <v>24</v>
      </c>
      <c r="E39" s="42" t="s">
        <v>61</v>
      </c>
      <c r="F39" s="43">
        <v>150</v>
      </c>
      <c r="G39" s="43">
        <v>0.15</v>
      </c>
      <c r="H39" s="43">
        <v>0.4</v>
      </c>
      <c r="I39" s="43">
        <v>10.28</v>
      </c>
      <c r="J39" s="43">
        <v>88.9</v>
      </c>
      <c r="K39" s="44"/>
    </row>
    <row r="40" spans="1:11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6"/>
      <c r="B42" s="17"/>
      <c r="C42" s="8"/>
      <c r="D42" s="18" t="s">
        <v>32</v>
      </c>
      <c r="E42" s="9"/>
      <c r="F42" s="19">
        <f>SUM(F33:F41)</f>
        <v>1060</v>
      </c>
      <c r="G42" s="19">
        <f t="shared" ref="G42" si="7">SUM(G33:G41)</f>
        <v>41.839999999999996</v>
      </c>
      <c r="H42" s="19">
        <f t="shared" ref="H42" si="8">SUM(H33:H41)</f>
        <v>56.739999999999995</v>
      </c>
      <c r="I42" s="19">
        <f t="shared" ref="I42" si="9">SUM(I33:I41)</f>
        <v>243.48999999999998</v>
      </c>
      <c r="J42" s="19">
        <f t="shared" ref="J42" si="10">SUM(J33:J41)</f>
        <v>1537.7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1500</v>
      </c>
      <c r="G43" s="32">
        <f t="shared" ref="G43" si="11">G32+G42</f>
        <v>53.3</v>
      </c>
      <c r="H43" s="32">
        <f t="shared" ref="H43" si="12">H32+H42</f>
        <v>70.649999999999991</v>
      </c>
      <c r="I43" s="32">
        <f t="shared" ref="I43" si="13">I32+I42</f>
        <v>307.58</v>
      </c>
      <c r="J43" s="32">
        <f t="shared" ref="J43" si="14">J32+J42</f>
        <v>1960.6200000000001</v>
      </c>
      <c r="K43" s="32"/>
    </row>
    <row r="44" spans="1:11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10.97</v>
      </c>
      <c r="H44" s="40">
        <v>17.510000000000002</v>
      </c>
      <c r="I44" s="40">
        <v>18.89</v>
      </c>
      <c r="J44" s="40">
        <v>267.93</v>
      </c>
      <c r="K44" s="41">
        <v>438</v>
      </c>
    </row>
    <row r="45" spans="1:11" ht="15">
      <c r="A45" s="23"/>
      <c r="B45" s="15"/>
      <c r="C45" s="11"/>
      <c r="D45" s="6"/>
      <c r="E45" s="42" t="s">
        <v>64</v>
      </c>
      <c r="F45" s="43">
        <v>60</v>
      </c>
      <c r="G45" s="43">
        <v>0.7</v>
      </c>
      <c r="H45" s="43">
        <v>3.1</v>
      </c>
      <c r="I45" s="43">
        <v>4.3</v>
      </c>
      <c r="J45" s="43">
        <v>78.5</v>
      </c>
      <c r="K45" s="44">
        <v>1</v>
      </c>
    </row>
    <row r="46" spans="1:11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0.03</v>
      </c>
      <c r="I46" s="43">
        <v>15.16</v>
      </c>
      <c r="J46" s="43">
        <v>93.5</v>
      </c>
      <c r="K46" s="44">
        <v>377</v>
      </c>
    </row>
    <row r="47" spans="1:11" ht="15">
      <c r="A47" s="23"/>
      <c r="B47" s="15"/>
      <c r="C47" s="11"/>
      <c r="D47" s="7" t="s">
        <v>23</v>
      </c>
      <c r="E47" s="42" t="s">
        <v>42</v>
      </c>
      <c r="F47" s="43" t="s">
        <v>45</v>
      </c>
      <c r="G47" s="43">
        <v>3.08</v>
      </c>
      <c r="H47" s="43">
        <v>3.95</v>
      </c>
      <c r="I47" s="43">
        <v>19.510000000000002</v>
      </c>
      <c r="J47" s="43">
        <v>125.85</v>
      </c>
      <c r="K47" s="44">
        <v>4</v>
      </c>
    </row>
    <row r="48" spans="1:11" ht="15">
      <c r="A48" s="23"/>
      <c r="B48" s="15"/>
      <c r="C48" s="11"/>
      <c r="D48" s="7" t="s">
        <v>24</v>
      </c>
      <c r="E48" s="42" t="s">
        <v>43</v>
      </c>
      <c r="F48" s="43">
        <v>210</v>
      </c>
      <c r="G48" s="43">
        <v>10.92</v>
      </c>
      <c r="H48" s="43">
        <v>17.68</v>
      </c>
      <c r="I48" s="43">
        <v>19.22</v>
      </c>
      <c r="J48" s="43">
        <v>134.6</v>
      </c>
      <c r="K48" s="44"/>
    </row>
    <row r="49" spans="1:11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5">SUM(G44:G50)</f>
        <v>25.77</v>
      </c>
      <c r="H51" s="19">
        <f t="shared" ref="H51" si="16">SUM(H44:H50)</f>
        <v>42.27</v>
      </c>
      <c r="I51" s="19">
        <f t="shared" ref="I51" si="17">SUM(I44:I50)</f>
        <v>77.08</v>
      </c>
      <c r="J51" s="19">
        <f t="shared" ref="J51" si="18">SUM(J44:J50)</f>
        <v>700.38</v>
      </c>
      <c r="K51" s="25"/>
    </row>
    <row r="52" spans="1:11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</v>
      </c>
      <c r="H52" s="43">
        <v>4.22</v>
      </c>
      <c r="I52" s="43">
        <v>4.4000000000000004</v>
      </c>
      <c r="J52" s="43">
        <v>79.8</v>
      </c>
      <c r="K52" s="44">
        <v>55</v>
      </c>
    </row>
    <row r="53" spans="1:11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2.5</v>
      </c>
      <c r="H53" s="43">
        <v>7.57</v>
      </c>
      <c r="I53" s="43">
        <v>8.9</v>
      </c>
      <c r="J53" s="43">
        <v>245.3</v>
      </c>
      <c r="K53" s="44">
        <v>96</v>
      </c>
    </row>
    <row r="54" spans="1:11" ht="15">
      <c r="A54" s="23"/>
      <c r="B54" s="15"/>
      <c r="C54" s="11"/>
      <c r="D54" s="7" t="s">
        <v>28</v>
      </c>
      <c r="E54" s="42" t="s">
        <v>67</v>
      </c>
      <c r="F54" s="43">
        <v>80</v>
      </c>
      <c r="G54" s="43">
        <v>10.25</v>
      </c>
      <c r="H54" s="43">
        <v>11.2</v>
      </c>
      <c r="I54" s="43">
        <v>12.4</v>
      </c>
      <c r="J54" s="43">
        <v>186.2</v>
      </c>
      <c r="K54" s="44">
        <v>280</v>
      </c>
    </row>
    <row r="55" spans="1:11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5.52</v>
      </c>
      <c r="H55" s="43">
        <v>6.54</v>
      </c>
      <c r="I55" s="43">
        <v>13.6</v>
      </c>
      <c r="J55" s="43">
        <v>236.8</v>
      </c>
      <c r="K55" s="44">
        <v>205</v>
      </c>
    </row>
    <row r="56" spans="1:11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0.09</v>
      </c>
      <c r="I56" s="43">
        <v>32.5</v>
      </c>
      <c r="J56" s="43">
        <v>146.5</v>
      </c>
      <c r="K56" s="44">
        <v>349</v>
      </c>
    </row>
    <row r="57" spans="1:11" ht="15">
      <c r="A57" s="23"/>
      <c r="B57" s="15"/>
      <c r="C57" s="11"/>
      <c r="D57" s="7" t="s">
        <v>31</v>
      </c>
      <c r="E57" s="42" t="s">
        <v>51</v>
      </c>
      <c r="F57" s="43">
        <v>100</v>
      </c>
      <c r="G57" s="43">
        <v>7.9</v>
      </c>
      <c r="H57" s="43">
        <v>1.8</v>
      </c>
      <c r="I57" s="43">
        <v>48.3</v>
      </c>
      <c r="J57" s="43">
        <v>235</v>
      </c>
      <c r="K57" s="44"/>
    </row>
    <row r="58" spans="1:11" ht="15">
      <c r="A58" s="23"/>
      <c r="B58" s="15"/>
      <c r="C58" s="11"/>
      <c r="D58" s="7" t="s">
        <v>24</v>
      </c>
      <c r="E58" s="42" t="s">
        <v>69</v>
      </c>
      <c r="F58" s="43">
        <v>130</v>
      </c>
      <c r="G58" s="43">
        <v>1.2</v>
      </c>
      <c r="H58" s="43">
        <v>0.41</v>
      </c>
      <c r="I58" s="43">
        <v>4.3</v>
      </c>
      <c r="J58" s="43">
        <v>168.2</v>
      </c>
      <c r="K58" s="44"/>
    </row>
    <row r="59" spans="1:11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4"/>
      <c r="B61" s="17"/>
      <c r="C61" s="8"/>
      <c r="D61" s="18" t="s">
        <v>32</v>
      </c>
      <c r="E61" s="9"/>
      <c r="F61" s="19">
        <f>SUM(F52:F60)</f>
        <v>990</v>
      </c>
      <c r="G61" s="19">
        <f t="shared" ref="G61" si="19">SUM(G52:G60)</f>
        <v>29.37</v>
      </c>
      <c r="H61" s="19">
        <f t="shared" ref="H61" si="20">SUM(H52:H60)</f>
        <v>31.83</v>
      </c>
      <c r="I61" s="19">
        <f t="shared" ref="I61" si="21">SUM(I52:I60)</f>
        <v>124.4</v>
      </c>
      <c r="J61" s="19">
        <f t="shared" ref="J61" si="22">SUM(J52:J60)</f>
        <v>1297.8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1610</v>
      </c>
      <c r="G62" s="32">
        <f t="shared" ref="G62" si="23">G51+G61</f>
        <v>55.14</v>
      </c>
      <c r="H62" s="32">
        <f t="shared" ref="H62" si="24">H51+H61</f>
        <v>74.099999999999994</v>
      </c>
      <c r="I62" s="32">
        <f t="shared" ref="I62" si="25">I51+I61</f>
        <v>201.48000000000002</v>
      </c>
      <c r="J62" s="32">
        <f t="shared" ref="J62" si="26">J51+J61</f>
        <v>1998.1799999999998</v>
      </c>
      <c r="K62" s="32"/>
    </row>
    <row r="63" spans="1:11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6.2</v>
      </c>
      <c r="H63" s="40">
        <v>7.3</v>
      </c>
      <c r="I63" s="40">
        <v>32.79</v>
      </c>
      <c r="J63" s="40">
        <v>283.60000000000002</v>
      </c>
      <c r="K63" s="41">
        <v>192</v>
      </c>
    </row>
    <row r="64" spans="1:11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2E-3</v>
      </c>
      <c r="I65" s="43">
        <v>15.12</v>
      </c>
      <c r="J65" s="43">
        <v>92.3</v>
      </c>
      <c r="K65" s="44">
        <v>376</v>
      </c>
    </row>
    <row r="66" spans="1:11" ht="15">
      <c r="A66" s="23"/>
      <c r="B66" s="15"/>
      <c r="C66" s="11"/>
      <c r="D66" s="7" t="s">
        <v>23</v>
      </c>
      <c r="E66" s="42" t="s">
        <v>54</v>
      </c>
      <c r="F66" s="43" t="s">
        <v>62</v>
      </c>
      <c r="G66" s="43">
        <v>6.4</v>
      </c>
      <c r="H66" s="43">
        <v>8.3000000000000007</v>
      </c>
      <c r="I66" s="43">
        <v>19.440000000000001</v>
      </c>
      <c r="J66" s="43">
        <v>137.68</v>
      </c>
      <c r="K66" s="44">
        <v>4</v>
      </c>
    </row>
    <row r="67" spans="1:11" ht="15">
      <c r="A67" s="23"/>
      <c r="B67" s="15"/>
      <c r="C67" s="11"/>
      <c r="D67" s="7"/>
      <c r="E67" s="42" t="s">
        <v>72</v>
      </c>
      <c r="F67" s="43">
        <v>10</v>
      </c>
      <c r="G67" s="43">
        <v>0.13</v>
      </c>
      <c r="H67" s="43">
        <v>0.21</v>
      </c>
      <c r="I67" s="43">
        <v>11.18</v>
      </c>
      <c r="J67" s="43">
        <v>16.239999999999998</v>
      </c>
      <c r="K67" s="44"/>
    </row>
    <row r="68" spans="1:11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27">SUM(G63:G69)</f>
        <v>12.83</v>
      </c>
      <c r="H70" s="19">
        <f t="shared" ref="H70" si="28">SUM(H63:H69)</f>
        <v>15.812000000000001</v>
      </c>
      <c r="I70" s="19">
        <f t="shared" ref="I70" si="29">SUM(I63:I69)</f>
        <v>78.53</v>
      </c>
      <c r="J70" s="19">
        <f t="shared" ref="J70" si="30">SUM(J63:J69)</f>
        <v>529.82000000000005</v>
      </c>
      <c r="K70" s="25"/>
    </row>
    <row r="71" spans="1:11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0.75</v>
      </c>
      <c r="H71" s="43">
        <v>2.4700000000000002</v>
      </c>
      <c r="I71" s="43">
        <v>23.3</v>
      </c>
      <c r="J71" s="43">
        <v>146.5</v>
      </c>
      <c r="K71" s="44">
        <v>70</v>
      </c>
    </row>
    <row r="72" spans="1:11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4.9000000000000004</v>
      </c>
      <c r="H72" s="43">
        <v>5</v>
      </c>
      <c r="I72" s="43">
        <v>13.6</v>
      </c>
      <c r="J72" s="43">
        <v>342.8</v>
      </c>
      <c r="K72" s="44">
        <v>206</v>
      </c>
    </row>
    <row r="73" spans="1:11" ht="15">
      <c r="A73" s="23"/>
      <c r="B73" s="15"/>
      <c r="C73" s="11"/>
      <c r="D73" s="7" t="s">
        <v>28</v>
      </c>
      <c r="E73" s="42" t="s">
        <v>75</v>
      </c>
      <c r="F73" s="43">
        <v>150</v>
      </c>
      <c r="G73" s="43">
        <v>13.25</v>
      </c>
      <c r="H73" s="43">
        <v>19.8</v>
      </c>
      <c r="I73" s="43">
        <v>23.65</v>
      </c>
      <c r="J73" s="43">
        <v>375.4</v>
      </c>
      <c r="K73" s="44">
        <v>265</v>
      </c>
    </row>
    <row r="74" spans="1:11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</row>
    <row r="75" spans="1:11" ht="1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1.7</v>
      </c>
      <c r="H75" s="43">
        <v>2.5</v>
      </c>
      <c r="I75" s="43">
        <v>32.01</v>
      </c>
      <c r="J75" s="43">
        <v>179.5</v>
      </c>
      <c r="K75" s="44">
        <v>330</v>
      </c>
    </row>
    <row r="76" spans="1:11" ht="15">
      <c r="A76" s="23"/>
      <c r="B76" s="15"/>
      <c r="C76" s="11"/>
      <c r="D76" s="7" t="s">
        <v>31</v>
      </c>
      <c r="E76" s="42" t="s">
        <v>51</v>
      </c>
      <c r="F76" s="43">
        <v>100</v>
      </c>
      <c r="G76" s="43">
        <v>7.9</v>
      </c>
      <c r="H76" s="43">
        <v>1</v>
      </c>
      <c r="I76" s="43">
        <v>48.3</v>
      </c>
      <c r="J76" s="43">
        <v>235</v>
      </c>
      <c r="K76" s="44"/>
    </row>
    <row r="77" spans="1:11" ht="15">
      <c r="A77" s="23"/>
      <c r="B77" s="15"/>
      <c r="C77" s="11"/>
      <c r="D77" s="7" t="s">
        <v>24</v>
      </c>
      <c r="E77" s="42" t="s">
        <v>77</v>
      </c>
      <c r="F77" s="43">
        <v>130</v>
      </c>
      <c r="G77" s="43">
        <v>0.55000000000000004</v>
      </c>
      <c r="H77" s="43">
        <v>0.64</v>
      </c>
      <c r="I77" s="43">
        <v>14.21</v>
      </c>
      <c r="J77" s="43">
        <v>95.4</v>
      </c>
      <c r="K77" s="44"/>
    </row>
    <row r="78" spans="1:11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4"/>
      <c r="B80" s="17"/>
      <c r="C80" s="8"/>
      <c r="D80" s="18" t="s">
        <v>32</v>
      </c>
      <c r="E80" s="9"/>
      <c r="F80" s="19">
        <f>SUM(F71:F79)</f>
        <v>890</v>
      </c>
      <c r="G80" s="19">
        <f t="shared" ref="G80" si="31">SUM(G71:G79)</f>
        <v>29.05</v>
      </c>
      <c r="H80" s="19">
        <f t="shared" ref="H80" si="32">SUM(H71:H79)</f>
        <v>31.410000000000004</v>
      </c>
      <c r="I80" s="19">
        <f t="shared" ref="I80" si="33">SUM(I71:I79)</f>
        <v>155.07000000000002</v>
      </c>
      <c r="J80" s="19">
        <f t="shared" ref="J80" si="34">SUM(J71:J79)</f>
        <v>1374.6000000000001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1300</v>
      </c>
      <c r="G81" s="32">
        <f t="shared" ref="G81" si="35">G70+G80</f>
        <v>41.88</v>
      </c>
      <c r="H81" s="32">
        <f t="shared" ref="H81" si="36">H70+H80</f>
        <v>47.222000000000008</v>
      </c>
      <c r="I81" s="32">
        <f t="shared" ref="I81" si="37">I70+I80</f>
        <v>233.60000000000002</v>
      </c>
      <c r="J81" s="32">
        <f t="shared" ref="J81" si="38">J70+J80</f>
        <v>1904.42</v>
      </c>
      <c r="K81" s="32"/>
    </row>
    <row r="82" spans="1:11" ht="1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7.51</v>
      </c>
      <c r="H82" s="40">
        <v>11.28</v>
      </c>
      <c r="I82" s="40">
        <v>37.049999999999997</v>
      </c>
      <c r="J82" s="40">
        <v>206.4</v>
      </c>
      <c r="K82" s="41">
        <v>182</v>
      </c>
    </row>
    <row r="83" spans="1:11" ht="15">
      <c r="A83" s="23"/>
      <c r="B83" s="15"/>
      <c r="C83" s="11"/>
      <c r="D83" s="6"/>
      <c r="E83" s="42" t="s">
        <v>79</v>
      </c>
      <c r="F83" s="43">
        <v>40</v>
      </c>
      <c r="G83" s="43">
        <v>5.08</v>
      </c>
      <c r="H83" s="43">
        <v>4.5999999999999996</v>
      </c>
      <c r="I83" s="43">
        <v>2.8</v>
      </c>
      <c r="J83" s="43">
        <v>93</v>
      </c>
      <c r="K83" s="44">
        <v>209</v>
      </c>
    </row>
    <row r="84" spans="1:11" ht="1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2.0699999999999998</v>
      </c>
      <c r="H84" s="43">
        <v>4.76</v>
      </c>
      <c r="I84" s="43">
        <v>19.57</v>
      </c>
      <c r="J84" s="43">
        <v>75.12</v>
      </c>
      <c r="K84" s="44">
        <v>384</v>
      </c>
    </row>
    <row r="85" spans="1:11" ht="15">
      <c r="A85" s="23"/>
      <c r="B85" s="15"/>
      <c r="C85" s="11"/>
      <c r="D85" s="7" t="s">
        <v>23</v>
      </c>
      <c r="E85" s="42" t="s">
        <v>42</v>
      </c>
      <c r="F85" s="43" t="s">
        <v>45</v>
      </c>
      <c r="G85" s="43">
        <v>3.08</v>
      </c>
      <c r="H85" s="43">
        <v>3.95</v>
      </c>
      <c r="I85" s="43">
        <v>19.510000000000002</v>
      </c>
      <c r="J85" s="43">
        <v>187.5</v>
      </c>
      <c r="K85" s="44">
        <v>4</v>
      </c>
    </row>
    <row r="86" spans="1:11" ht="15">
      <c r="A86" s="23"/>
      <c r="B86" s="15"/>
      <c r="C86" s="11"/>
      <c r="D86" s="7"/>
      <c r="E86" s="42" t="s">
        <v>43</v>
      </c>
      <c r="F86" s="43">
        <v>210</v>
      </c>
      <c r="G86" s="43">
        <v>10.92</v>
      </c>
      <c r="H86" s="43">
        <v>7.68</v>
      </c>
      <c r="I86" s="43">
        <v>9.2200000000000006</v>
      </c>
      <c r="J86" s="43">
        <v>134.6</v>
      </c>
      <c r="K86" s="44"/>
    </row>
    <row r="87" spans="1:11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4"/>
      <c r="B89" s="17"/>
      <c r="C89" s="8"/>
      <c r="D89" s="18" t="s">
        <v>32</v>
      </c>
      <c r="E89" s="9"/>
      <c r="F89" s="19">
        <f>SUM(F82:F88)</f>
        <v>650</v>
      </c>
      <c r="G89" s="19">
        <f t="shared" ref="G89" si="39">SUM(G82:G88)</f>
        <v>28.660000000000004</v>
      </c>
      <c r="H89" s="19">
        <f t="shared" ref="H89" si="40">SUM(H82:H88)</f>
        <v>32.269999999999996</v>
      </c>
      <c r="I89" s="19">
        <f t="shared" ref="I89" si="41">SUM(I82:I88)</f>
        <v>88.149999999999991</v>
      </c>
      <c r="J89" s="19">
        <f t="shared" ref="J89" si="42">SUM(J82:J88)</f>
        <v>696.62</v>
      </c>
      <c r="K89" s="25"/>
    </row>
    <row r="90" spans="1:11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0.94</v>
      </c>
      <c r="H90" s="43">
        <v>3.6</v>
      </c>
      <c r="I90" s="43">
        <v>5.27</v>
      </c>
      <c r="J90" s="43">
        <v>67.599999999999994</v>
      </c>
      <c r="K90" s="44">
        <v>49</v>
      </c>
    </row>
    <row r="91" spans="1:11" ht="1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4.5999999999999996</v>
      </c>
      <c r="H91" s="43">
        <v>7.9</v>
      </c>
      <c r="I91" s="43">
        <v>78.8</v>
      </c>
      <c r="J91" s="43">
        <v>233.1</v>
      </c>
      <c r="K91" s="44">
        <v>55</v>
      </c>
    </row>
    <row r="92" spans="1:11" ht="1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11.89</v>
      </c>
      <c r="H92" s="43">
        <v>13.95</v>
      </c>
      <c r="I92" s="43">
        <v>14.53</v>
      </c>
      <c r="J92" s="43">
        <v>276.3</v>
      </c>
      <c r="K92" s="44">
        <v>234</v>
      </c>
    </row>
    <row r="93" spans="1:11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7.46</v>
      </c>
      <c r="H93" s="43">
        <v>5.61</v>
      </c>
      <c r="I93" s="43">
        <v>24.48</v>
      </c>
      <c r="J93" s="43">
        <v>239.1</v>
      </c>
      <c r="K93" s="44">
        <v>694</v>
      </c>
    </row>
    <row r="94" spans="1:11" ht="1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0.66</v>
      </c>
      <c r="H94" s="43">
        <v>0.9</v>
      </c>
      <c r="I94" s="43">
        <v>32.1</v>
      </c>
      <c r="J94" s="43">
        <v>133</v>
      </c>
      <c r="K94" s="44">
        <v>349</v>
      </c>
    </row>
    <row r="95" spans="1:11" ht="15">
      <c r="A95" s="23"/>
      <c r="B95" s="15"/>
      <c r="C95" s="11"/>
      <c r="D95" s="7" t="s">
        <v>31</v>
      </c>
      <c r="E95" s="42" t="s">
        <v>51</v>
      </c>
      <c r="F95" s="43">
        <v>100</v>
      </c>
      <c r="G95" s="43">
        <v>7.9</v>
      </c>
      <c r="H95" s="43">
        <v>1.8</v>
      </c>
      <c r="I95" s="43">
        <v>19.440000000000001</v>
      </c>
      <c r="J95" s="43">
        <v>235</v>
      </c>
      <c r="K95" s="44"/>
    </row>
    <row r="96" spans="1:11" ht="15">
      <c r="A96" s="23"/>
      <c r="B96" s="15"/>
      <c r="C96" s="11"/>
      <c r="D96" s="7" t="s">
        <v>24</v>
      </c>
      <c r="E96" s="42" t="s">
        <v>61</v>
      </c>
      <c r="F96" s="43">
        <v>140</v>
      </c>
      <c r="G96" s="43">
        <v>0.24</v>
      </c>
      <c r="H96" s="43">
        <v>0.28000000000000003</v>
      </c>
      <c r="I96" s="43">
        <v>10.28</v>
      </c>
      <c r="J96" s="43">
        <v>115.9</v>
      </c>
      <c r="K96" s="44"/>
    </row>
    <row r="97" spans="1:11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4"/>
      <c r="B99" s="17"/>
      <c r="C99" s="8"/>
      <c r="D99" s="18" t="s">
        <v>32</v>
      </c>
      <c r="E99" s="9"/>
      <c r="F99" s="19">
        <f>SUM(F90:F98)</f>
        <v>1000</v>
      </c>
      <c r="G99" s="19">
        <f t="shared" ref="G99" si="43">SUM(G90:G98)</f>
        <v>33.690000000000005</v>
      </c>
      <c r="H99" s="19">
        <f t="shared" ref="H99" si="44">SUM(H90:H98)</f>
        <v>34.04</v>
      </c>
      <c r="I99" s="19">
        <f t="shared" ref="I99" si="45">SUM(I90:I98)</f>
        <v>184.9</v>
      </c>
      <c r="J99" s="19">
        <f t="shared" ref="J99" si="46">SUM(J90:J98)</f>
        <v>1300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1650</v>
      </c>
      <c r="G100" s="32">
        <f t="shared" ref="G100" si="47">G89+G99</f>
        <v>62.350000000000009</v>
      </c>
      <c r="H100" s="32">
        <f t="shared" ref="H100" si="48">H89+H99</f>
        <v>66.31</v>
      </c>
      <c r="I100" s="32">
        <f t="shared" ref="I100" si="49">I89+I99</f>
        <v>273.05</v>
      </c>
      <c r="J100" s="32">
        <f t="shared" ref="J100" si="50">J89+J99</f>
        <v>1996.62</v>
      </c>
      <c r="K100" s="32"/>
    </row>
    <row r="101" spans="1:11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4.8</v>
      </c>
      <c r="H101" s="40">
        <v>7.2</v>
      </c>
      <c r="I101" s="40">
        <v>18.399999999999999</v>
      </c>
      <c r="J101" s="40">
        <v>168.1</v>
      </c>
      <c r="K101" s="41">
        <v>187</v>
      </c>
    </row>
    <row r="102" spans="1:11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0.03</v>
      </c>
      <c r="I103" s="43">
        <v>15.16</v>
      </c>
      <c r="J103" s="43">
        <v>93.5</v>
      </c>
      <c r="K103" s="44">
        <v>377</v>
      </c>
    </row>
    <row r="104" spans="1:11" ht="15">
      <c r="A104" s="23"/>
      <c r="B104" s="15"/>
      <c r="C104" s="11"/>
      <c r="D104" s="7" t="s">
        <v>23</v>
      </c>
      <c r="E104" s="42" t="s">
        <v>42</v>
      </c>
      <c r="F104" s="43" t="s">
        <v>45</v>
      </c>
      <c r="G104" s="43">
        <v>3.08</v>
      </c>
      <c r="H104" s="43">
        <v>3.95</v>
      </c>
      <c r="I104" s="43">
        <v>19.510000000000002</v>
      </c>
      <c r="J104" s="43">
        <v>125.85</v>
      </c>
      <c r="K104" s="44">
        <v>4</v>
      </c>
    </row>
    <row r="105" spans="1:11" ht="15">
      <c r="A105" s="23"/>
      <c r="B105" s="15"/>
      <c r="C105" s="11"/>
      <c r="D105" s="7"/>
      <c r="E105" s="42" t="s">
        <v>55</v>
      </c>
      <c r="F105" s="43">
        <v>40</v>
      </c>
      <c r="G105" s="43">
        <v>0.75</v>
      </c>
      <c r="H105" s="43">
        <v>1.18</v>
      </c>
      <c r="I105" s="43">
        <v>7.49</v>
      </c>
      <c r="J105" s="43">
        <v>71.739999999999995</v>
      </c>
      <c r="K105" s="44"/>
    </row>
    <row r="106" spans="1:11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4"/>
      <c r="B108" s="17"/>
      <c r="C108" s="8"/>
      <c r="D108" s="18" t="s">
        <v>32</v>
      </c>
      <c r="E108" s="9"/>
      <c r="F108" s="19">
        <f>SUM(F101:F107)</f>
        <v>440</v>
      </c>
      <c r="G108" s="19">
        <f t="shared" ref="G108:J108" si="51">SUM(G101:G107)</f>
        <v>8.73</v>
      </c>
      <c r="H108" s="19">
        <f t="shared" si="51"/>
        <v>12.36</v>
      </c>
      <c r="I108" s="19">
        <f t="shared" si="51"/>
        <v>60.560000000000009</v>
      </c>
      <c r="J108" s="19">
        <f t="shared" si="51"/>
        <v>459.19000000000005</v>
      </c>
      <c r="K108" s="25"/>
    </row>
    <row r="109" spans="1:11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0.68</v>
      </c>
      <c r="H109" s="43">
        <v>7.36</v>
      </c>
      <c r="I109" s="43">
        <v>26</v>
      </c>
      <c r="J109" s="43">
        <v>247</v>
      </c>
      <c r="K109" s="44">
        <v>21</v>
      </c>
    </row>
    <row r="110" spans="1:11" ht="1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3.56</v>
      </c>
      <c r="H110" s="43">
        <v>4.59</v>
      </c>
      <c r="I110" s="43">
        <v>12.62</v>
      </c>
      <c r="J110" s="43">
        <v>231.4</v>
      </c>
      <c r="K110" s="44">
        <v>108</v>
      </c>
    </row>
    <row r="111" spans="1:11" ht="1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8.25</v>
      </c>
      <c r="H111" s="43">
        <v>17.5</v>
      </c>
      <c r="I111" s="43">
        <v>19.7</v>
      </c>
      <c r="J111" s="43">
        <v>223.8</v>
      </c>
      <c r="K111" s="44">
        <v>250</v>
      </c>
    </row>
    <row r="112" spans="1:11" ht="1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11.41</v>
      </c>
      <c r="H112" s="43">
        <v>17.8</v>
      </c>
      <c r="I112" s="43">
        <v>51.56</v>
      </c>
      <c r="J112" s="43">
        <v>320</v>
      </c>
      <c r="K112" s="44">
        <v>24</v>
      </c>
    </row>
    <row r="113" spans="1:11" ht="1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133</v>
      </c>
      <c r="K113" s="44">
        <v>349</v>
      </c>
    </row>
    <row r="114" spans="1:11" ht="15">
      <c r="A114" s="23"/>
      <c r="B114" s="15"/>
      <c r="C114" s="11"/>
      <c r="D114" s="7" t="s">
        <v>31</v>
      </c>
      <c r="E114" s="42" t="s">
        <v>51</v>
      </c>
      <c r="F114" s="43">
        <v>100</v>
      </c>
      <c r="G114" s="43">
        <v>7.9</v>
      </c>
      <c r="H114" s="43">
        <v>1.8</v>
      </c>
      <c r="I114" s="43">
        <v>48.3</v>
      </c>
      <c r="J114" s="43">
        <v>235</v>
      </c>
      <c r="K114" s="44"/>
    </row>
    <row r="115" spans="1:11" ht="15">
      <c r="A115" s="23"/>
      <c r="B115" s="15"/>
      <c r="C115" s="11"/>
      <c r="D115" s="7" t="s">
        <v>24</v>
      </c>
      <c r="E115" s="42" t="s">
        <v>52</v>
      </c>
      <c r="F115" s="43">
        <v>130</v>
      </c>
      <c r="G115" s="43">
        <v>1.96</v>
      </c>
      <c r="H115" s="43">
        <v>16.5</v>
      </c>
      <c r="I115" s="43">
        <v>18.399999999999999</v>
      </c>
      <c r="J115" s="43">
        <v>87.9</v>
      </c>
      <c r="K115" s="44"/>
    </row>
    <row r="116" spans="1:11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4"/>
      <c r="B118" s="17"/>
      <c r="C118" s="8"/>
      <c r="D118" s="18" t="s">
        <v>32</v>
      </c>
      <c r="E118" s="9"/>
      <c r="F118" s="19">
        <f>SUM(F109:F117)</f>
        <v>1000</v>
      </c>
      <c r="G118" s="19">
        <f t="shared" ref="G118:J118" si="52">SUM(G109:G117)</f>
        <v>34.42</v>
      </c>
      <c r="H118" s="19">
        <f t="shared" si="52"/>
        <v>65.64</v>
      </c>
      <c r="I118" s="19">
        <f t="shared" si="52"/>
        <v>208.59</v>
      </c>
      <c r="J118" s="19">
        <f t="shared" si="52"/>
        <v>1478.1000000000001</v>
      </c>
      <c r="K118" s="25"/>
    </row>
    <row r="119" spans="1:11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53">G108+G118</f>
        <v>43.150000000000006</v>
      </c>
      <c r="H119" s="32">
        <f t="shared" ref="H119" si="54">H108+H118</f>
        <v>78</v>
      </c>
      <c r="I119" s="32">
        <f t="shared" ref="I119" si="55">I108+I118</f>
        <v>269.15000000000003</v>
      </c>
      <c r="J119" s="32">
        <f t="shared" ref="J119" si="56">J108+J118</f>
        <v>1937.2900000000002</v>
      </c>
      <c r="K119" s="32"/>
    </row>
    <row r="120" spans="1:11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 t="s">
        <v>109</v>
      </c>
      <c r="G120" s="40">
        <v>4.46</v>
      </c>
      <c r="H120" s="40">
        <v>5.9</v>
      </c>
      <c r="I120" s="40">
        <v>21.32</v>
      </c>
      <c r="J120" s="40">
        <v>346.5</v>
      </c>
      <c r="K120" s="41">
        <v>204</v>
      </c>
    </row>
    <row r="121" spans="1:11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64.099999999999994</v>
      </c>
      <c r="K122" s="44">
        <v>376</v>
      </c>
    </row>
    <row r="123" spans="1:11" ht="15">
      <c r="A123" s="14"/>
      <c r="B123" s="15"/>
      <c r="C123" s="11"/>
      <c r="D123" s="7" t="s">
        <v>23</v>
      </c>
      <c r="E123" s="42" t="s">
        <v>42</v>
      </c>
      <c r="F123" s="43" t="s">
        <v>45</v>
      </c>
      <c r="G123" s="43">
        <v>3.12</v>
      </c>
      <c r="H123" s="43">
        <v>5.57</v>
      </c>
      <c r="I123" s="43">
        <v>19.57</v>
      </c>
      <c r="J123" s="43">
        <v>161.30000000000001</v>
      </c>
      <c r="K123" s="44">
        <v>3</v>
      </c>
    </row>
    <row r="124" spans="1:11" ht="15">
      <c r="A124" s="14"/>
      <c r="B124" s="15"/>
      <c r="C124" s="11"/>
      <c r="D124" s="7"/>
      <c r="E124" s="42" t="s">
        <v>72</v>
      </c>
      <c r="F124" s="43">
        <v>20</v>
      </c>
      <c r="G124" s="43">
        <v>0.13</v>
      </c>
      <c r="H124" s="43">
        <v>0.11</v>
      </c>
      <c r="I124" s="43">
        <v>11.18</v>
      </c>
      <c r="J124" s="43">
        <v>26.4</v>
      </c>
      <c r="K124" s="44"/>
    </row>
    <row r="125" spans="1:11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6"/>
      <c r="B127" s="17"/>
      <c r="C127" s="8"/>
      <c r="D127" s="18" t="s">
        <v>32</v>
      </c>
      <c r="E127" s="9"/>
      <c r="F127" s="19">
        <f>SUM(F120:F126)</f>
        <v>220</v>
      </c>
      <c r="G127" s="19">
        <f t="shared" ref="G127:J127" si="57">SUM(G120:G126)</f>
        <v>7.78</v>
      </c>
      <c r="H127" s="19">
        <f t="shared" si="57"/>
        <v>11.6</v>
      </c>
      <c r="I127" s="19">
        <f t="shared" si="57"/>
        <v>67.069999999999993</v>
      </c>
      <c r="J127" s="19">
        <f t="shared" si="57"/>
        <v>598.30000000000007</v>
      </c>
      <c r="K127" s="25"/>
    </row>
    <row r="128" spans="1:11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5.04</v>
      </c>
      <c r="H128" s="43">
        <v>6.63</v>
      </c>
      <c r="I128" s="43">
        <v>16.45</v>
      </c>
      <c r="J128" s="43">
        <v>116.5</v>
      </c>
      <c r="K128" s="44">
        <v>55</v>
      </c>
    </row>
    <row r="129" spans="1:11" ht="1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2.02</v>
      </c>
      <c r="H129" s="43">
        <v>9.89</v>
      </c>
      <c r="I129" s="43">
        <v>11.98</v>
      </c>
      <c r="J129" s="43">
        <v>321.5</v>
      </c>
      <c r="K129" s="44">
        <v>96</v>
      </c>
    </row>
    <row r="130" spans="1:11" ht="15">
      <c r="A130" s="14"/>
      <c r="B130" s="15"/>
      <c r="C130" s="11"/>
      <c r="D130" s="7" t="s">
        <v>28</v>
      </c>
      <c r="E130" s="42" t="s">
        <v>93</v>
      </c>
      <c r="F130" s="43">
        <v>80</v>
      </c>
      <c r="G130" s="43">
        <v>12.02</v>
      </c>
      <c r="H130" s="43">
        <v>19.97</v>
      </c>
      <c r="I130" s="43">
        <v>23.2</v>
      </c>
      <c r="J130" s="43">
        <v>246.2</v>
      </c>
      <c r="K130" s="44">
        <v>74</v>
      </c>
    </row>
    <row r="131" spans="1:11" ht="1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10.68</v>
      </c>
      <c r="H131" s="43">
        <v>16.53</v>
      </c>
      <c r="I131" s="43">
        <v>26.47</v>
      </c>
      <c r="J131" s="43">
        <v>243</v>
      </c>
      <c r="K131" s="44">
        <v>199</v>
      </c>
    </row>
    <row r="132" spans="1:11" ht="1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342</v>
      </c>
    </row>
    <row r="133" spans="1:11" ht="15">
      <c r="A133" s="14"/>
      <c r="B133" s="15"/>
      <c r="C133" s="11"/>
      <c r="D133" s="7" t="s">
        <v>31</v>
      </c>
      <c r="E133" s="42" t="s">
        <v>51</v>
      </c>
      <c r="F133" s="43">
        <v>100</v>
      </c>
      <c r="G133" s="43">
        <v>7.9</v>
      </c>
      <c r="H133" s="43">
        <v>1.8</v>
      </c>
      <c r="I133" s="43">
        <v>48.3</v>
      </c>
      <c r="J133" s="43">
        <v>235</v>
      </c>
      <c r="K133" s="44"/>
    </row>
    <row r="134" spans="1:11" ht="15">
      <c r="A134" s="14"/>
      <c r="B134" s="15"/>
      <c r="C134" s="11"/>
      <c r="D134" s="7" t="s">
        <v>24</v>
      </c>
      <c r="E134" s="42" t="s">
        <v>69</v>
      </c>
      <c r="F134" s="43">
        <v>130</v>
      </c>
      <c r="G134" s="43">
        <v>0.56000000000000005</v>
      </c>
      <c r="H134" s="43">
        <v>0.41399999999999998</v>
      </c>
      <c r="I134" s="43">
        <v>4.3</v>
      </c>
      <c r="J134" s="43">
        <v>68.599999999999994</v>
      </c>
      <c r="K134" s="44"/>
    </row>
    <row r="135" spans="1:11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6"/>
      <c r="B137" s="17"/>
      <c r="C137" s="8"/>
      <c r="D137" s="18" t="s">
        <v>32</v>
      </c>
      <c r="E137" s="9"/>
      <c r="F137" s="19">
        <f>SUM(F128:F136)</f>
        <v>990</v>
      </c>
      <c r="G137" s="19">
        <f t="shared" ref="G137:J137" si="58">SUM(G128:G136)</f>
        <v>38.380000000000003</v>
      </c>
      <c r="H137" s="19">
        <f t="shared" si="58"/>
        <v>55.393999999999991</v>
      </c>
      <c r="I137" s="19">
        <f t="shared" si="58"/>
        <v>158.57999999999998</v>
      </c>
      <c r="J137" s="19">
        <f t="shared" si="58"/>
        <v>1345.8</v>
      </c>
      <c r="K137" s="25"/>
    </row>
    <row r="138" spans="1:11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59">G127+G137</f>
        <v>46.160000000000004</v>
      </c>
      <c r="H138" s="32">
        <f t="shared" ref="H138" si="60">H127+H137</f>
        <v>66.993999999999986</v>
      </c>
      <c r="I138" s="32">
        <f t="shared" ref="I138" si="61">I127+I137</f>
        <v>225.64999999999998</v>
      </c>
      <c r="J138" s="32">
        <f t="shared" ref="J138" si="62">J127+J137</f>
        <v>1944.1</v>
      </c>
      <c r="K138" s="32"/>
    </row>
    <row r="139" spans="1:11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7.51</v>
      </c>
      <c r="H139" s="40">
        <v>8.89</v>
      </c>
      <c r="I139" s="40">
        <v>12.95</v>
      </c>
      <c r="J139" s="40">
        <v>246.5</v>
      </c>
      <c r="K139" s="41">
        <v>182</v>
      </c>
    </row>
    <row r="140" spans="1:11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2.1</v>
      </c>
      <c r="H141" s="43">
        <v>4.8</v>
      </c>
      <c r="I141" s="43">
        <v>19.57</v>
      </c>
      <c r="J141" s="43">
        <v>165.3</v>
      </c>
      <c r="K141" s="44">
        <v>6</v>
      </c>
    </row>
    <row r="142" spans="1:11" ht="15.75" customHeight="1">
      <c r="A142" s="23"/>
      <c r="B142" s="15"/>
      <c r="C142" s="11"/>
      <c r="D142" s="7" t="s">
        <v>23</v>
      </c>
      <c r="E142" s="42" t="s">
        <v>54</v>
      </c>
      <c r="F142" s="43" t="s">
        <v>45</v>
      </c>
      <c r="G142" s="43">
        <v>6.4</v>
      </c>
      <c r="H142" s="43">
        <v>8.3000000000000007</v>
      </c>
      <c r="I142" s="43">
        <v>19.440000000000001</v>
      </c>
      <c r="J142" s="43">
        <v>137.68</v>
      </c>
      <c r="K142" s="44">
        <v>3</v>
      </c>
    </row>
    <row r="143" spans="1:11" ht="15">
      <c r="A143" s="23"/>
      <c r="B143" s="15"/>
      <c r="C143" s="11"/>
      <c r="D143" s="7"/>
      <c r="E143" s="42" t="s">
        <v>43</v>
      </c>
      <c r="F143" s="43">
        <v>210</v>
      </c>
      <c r="G143" s="43">
        <v>10.92</v>
      </c>
      <c r="H143" s="43">
        <v>7.68</v>
      </c>
      <c r="I143" s="43">
        <v>9.2200000000000006</v>
      </c>
      <c r="J143" s="43">
        <v>134.6</v>
      </c>
      <c r="K143" s="44"/>
    </row>
    <row r="144" spans="1:11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4"/>
      <c r="B146" s="17"/>
      <c r="C146" s="8"/>
      <c r="D146" s="18" t="s">
        <v>32</v>
      </c>
      <c r="E146" s="9"/>
      <c r="F146" s="19">
        <f>SUM(F139:F145)</f>
        <v>610</v>
      </c>
      <c r="G146" s="19">
        <f t="shared" ref="G146:J146" si="63">SUM(G139:G145)</f>
        <v>26.93</v>
      </c>
      <c r="H146" s="19">
        <f t="shared" si="63"/>
        <v>29.67</v>
      </c>
      <c r="I146" s="19">
        <f t="shared" si="63"/>
        <v>61.179999999999993</v>
      </c>
      <c r="J146" s="19">
        <f t="shared" si="63"/>
        <v>684.08</v>
      </c>
      <c r="K146" s="25"/>
    </row>
    <row r="147" spans="1:11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0.48</v>
      </c>
      <c r="H147" s="43">
        <v>5.05</v>
      </c>
      <c r="I147" s="43">
        <v>2.58</v>
      </c>
      <c r="J147" s="43">
        <v>67</v>
      </c>
      <c r="K147" s="44">
        <v>21</v>
      </c>
    </row>
    <row r="148" spans="1:11" ht="15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2.2000000000000002</v>
      </c>
      <c r="H148" s="43">
        <v>5.2</v>
      </c>
      <c r="I148" s="43">
        <v>10.83</v>
      </c>
      <c r="J148" s="43">
        <v>233.9</v>
      </c>
      <c r="K148" s="44">
        <v>204</v>
      </c>
    </row>
    <row r="149" spans="1:11" ht="15">
      <c r="A149" s="23"/>
      <c r="B149" s="15"/>
      <c r="C149" s="11"/>
      <c r="D149" s="7" t="s">
        <v>28</v>
      </c>
      <c r="E149" s="42" t="s">
        <v>97</v>
      </c>
      <c r="F149" s="43">
        <v>80</v>
      </c>
      <c r="G149" s="43">
        <v>10</v>
      </c>
      <c r="H149" s="43">
        <v>18.600000000000001</v>
      </c>
      <c r="I149" s="43">
        <v>35.5</v>
      </c>
      <c r="J149" s="43">
        <v>256.7</v>
      </c>
      <c r="K149" s="44">
        <v>64</v>
      </c>
    </row>
    <row r="150" spans="1:11" ht="15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3.78</v>
      </c>
      <c r="H150" s="43">
        <v>7.8</v>
      </c>
      <c r="I150" s="43">
        <v>14.3</v>
      </c>
      <c r="J150" s="43">
        <v>246.2</v>
      </c>
      <c r="K150" s="44">
        <v>171</v>
      </c>
    </row>
    <row r="151" spans="1:11" ht="1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133.1</v>
      </c>
      <c r="K151" s="44">
        <v>349</v>
      </c>
    </row>
    <row r="152" spans="1:11" ht="15">
      <c r="A152" s="23"/>
      <c r="B152" s="15"/>
      <c r="C152" s="11"/>
      <c r="D152" s="7" t="s">
        <v>31</v>
      </c>
      <c r="E152" s="42" t="s">
        <v>51</v>
      </c>
      <c r="F152" s="43">
        <v>100</v>
      </c>
      <c r="G152" s="43">
        <v>7.9</v>
      </c>
      <c r="H152" s="43">
        <v>1.8</v>
      </c>
      <c r="I152" s="43">
        <v>48.3</v>
      </c>
      <c r="J152" s="43">
        <v>235</v>
      </c>
      <c r="K152" s="44"/>
    </row>
    <row r="153" spans="1:11" ht="15">
      <c r="A153" s="23"/>
      <c r="B153" s="15"/>
      <c r="C153" s="11"/>
      <c r="D153" s="7" t="s">
        <v>24</v>
      </c>
      <c r="E153" s="42" t="s">
        <v>77</v>
      </c>
      <c r="F153" s="43">
        <v>130</v>
      </c>
      <c r="G153" s="43">
        <v>0.55200000000000005</v>
      </c>
      <c r="H153" s="43">
        <v>0.41399999999999998</v>
      </c>
      <c r="I153" s="43">
        <v>14.2</v>
      </c>
      <c r="J153" s="43">
        <v>63.48</v>
      </c>
      <c r="K153" s="44"/>
    </row>
    <row r="154" spans="1:11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64">SUM(G147:G155)</f>
        <v>25.572000000000003</v>
      </c>
      <c r="H156" s="19">
        <f t="shared" si="64"/>
        <v>38.954000000000001</v>
      </c>
      <c r="I156" s="19">
        <f t="shared" si="64"/>
        <v>157.71999999999997</v>
      </c>
      <c r="J156" s="19">
        <f t="shared" si="64"/>
        <v>1235.3800000000001</v>
      </c>
      <c r="K156" s="25"/>
    </row>
    <row r="157" spans="1:11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1580</v>
      </c>
      <c r="G157" s="32">
        <f t="shared" ref="G157" si="65">G146+G156</f>
        <v>52.502000000000002</v>
      </c>
      <c r="H157" s="32">
        <f t="shared" ref="H157" si="66">H146+H156</f>
        <v>68.623999999999995</v>
      </c>
      <c r="I157" s="32">
        <f t="shared" ref="I157" si="67">I146+I156</f>
        <v>218.89999999999998</v>
      </c>
      <c r="J157" s="32">
        <f t="shared" ref="J157" si="68">J146+J156</f>
        <v>1919.46</v>
      </c>
      <c r="K157" s="32"/>
    </row>
    <row r="158" spans="1:11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6.21</v>
      </c>
      <c r="H158" s="40">
        <v>5.28</v>
      </c>
      <c r="I158" s="40">
        <v>32.79</v>
      </c>
      <c r="J158" s="40">
        <v>203.1</v>
      </c>
      <c r="K158" s="41">
        <v>168</v>
      </c>
    </row>
    <row r="159" spans="1:11" ht="15">
      <c r="A159" s="23"/>
      <c r="B159" s="15"/>
      <c r="C159" s="11"/>
      <c r="D159" s="6"/>
      <c r="E159" s="42" t="s">
        <v>79</v>
      </c>
      <c r="F159" s="43">
        <v>40</v>
      </c>
      <c r="G159" s="43">
        <v>15.4</v>
      </c>
      <c r="H159" s="43">
        <v>16.2</v>
      </c>
      <c r="I159" s="43">
        <v>28</v>
      </c>
      <c r="J159" s="43">
        <v>93.2</v>
      </c>
      <c r="K159" s="44">
        <v>209</v>
      </c>
    </row>
    <row r="160" spans="1:11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0.03</v>
      </c>
      <c r="I160" s="43">
        <v>15.16</v>
      </c>
      <c r="J160" s="43">
        <v>93.5</v>
      </c>
      <c r="K160" s="44">
        <v>377</v>
      </c>
    </row>
    <row r="161" spans="1:11" ht="15">
      <c r="A161" s="23"/>
      <c r="B161" s="15"/>
      <c r="C161" s="11"/>
      <c r="D161" s="7" t="s">
        <v>23</v>
      </c>
      <c r="E161" s="42" t="s">
        <v>42</v>
      </c>
      <c r="F161" s="43" t="s">
        <v>45</v>
      </c>
      <c r="G161" s="43">
        <v>3.08</v>
      </c>
      <c r="H161" s="43">
        <v>3.95</v>
      </c>
      <c r="I161" s="43">
        <v>19.510000000000002</v>
      </c>
      <c r="J161" s="43">
        <v>125.85</v>
      </c>
      <c r="K161" s="44">
        <v>4</v>
      </c>
    </row>
    <row r="162" spans="1:11" ht="15">
      <c r="A162" s="23"/>
      <c r="B162" s="15"/>
      <c r="C162" s="11"/>
      <c r="D162" s="7"/>
      <c r="E162" s="42" t="s">
        <v>55</v>
      </c>
      <c r="F162" s="43">
        <v>40</v>
      </c>
      <c r="G162" s="43">
        <v>0.75</v>
      </c>
      <c r="H162" s="43">
        <v>1.18</v>
      </c>
      <c r="I162" s="43">
        <v>7.49</v>
      </c>
      <c r="J162" s="43">
        <v>41.74</v>
      </c>
      <c r="K162" s="44"/>
    </row>
    <row r="163" spans="1:11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4"/>
      <c r="B165" s="17"/>
      <c r="C165" s="8"/>
      <c r="D165" s="18" t="s">
        <v>32</v>
      </c>
      <c r="E165" s="9"/>
      <c r="F165" s="19">
        <f>SUM(F158:F164)</f>
        <v>480</v>
      </c>
      <c r="G165" s="19">
        <f t="shared" ref="G165:J165" si="69">SUM(G158:G164)</f>
        <v>25.54</v>
      </c>
      <c r="H165" s="19">
        <f t="shared" si="69"/>
        <v>26.64</v>
      </c>
      <c r="I165" s="19">
        <f t="shared" si="69"/>
        <v>102.95</v>
      </c>
      <c r="J165" s="19">
        <f t="shared" si="69"/>
        <v>557.39</v>
      </c>
      <c r="K165" s="25"/>
    </row>
    <row r="166" spans="1:11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0.94</v>
      </c>
      <c r="H166" s="43">
        <v>3.6</v>
      </c>
      <c r="I166" s="43">
        <v>5.27</v>
      </c>
      <c r="J166" s="43">
        <v>76.5</v>
      </c>
      <c r="K166" s="44">
        <v>49</v>
      </c>
    </row>
    <row r="167" spans="1:11" ht="1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25.45</v>
      </c>
      <c r="H167" s="43">
        <v>27.8</v>
      </c>
      <c r="I167" s="43">
        <v>12.13</v>
      </c>
      <c r="J167" s="43">
        <v>264.2</v>
      </c>
      <c r="K167" s="44">
        <v>204</v>
      </c>
    </row>
    <row r="168" spans="1:11" ht="15">
      <c r="A168" s="23"/>
      <c r="B168" s="15"/>
      <c r="C168" s="11"/>
      <c r="D168" s="7" t="s">
        <v>28</v>
      </c>
      <c r="E168" s="42" t="s">
        <v>102</v>
      </c>
      <c r="F168" s="43">
        <v>120</v>
      </c>
      <c r="G168" s="43">
        <v>23.4</v>
      </c>
      <c r="H168" s="43">
        <v>28.3</v>
      </c>
      <c r="I168" s="43">
        <v>17.41</v>
      </c>
      <c r="J168" s="43">
        <v>394</v>
      </c>
      <c r="K168" s="44">
        <v>370</v>
      </c>
    </row>
    <row r="169" spans="1:11" ht="15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2.6</v>
      </c>
      <c r="H169" s="43">
        <v>3.9</v>
      </c>
      <c r="I169" s="43">
        <v>20.9</v>
      </c>
      <c r="J169" s="43">
        <v>256.3</v>
      </c>
      <c r="K169" s="44">
        <v>171</v>
      </c>
    </row>
    <row r="170" spans="1:11" ht="1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0.66</v>
      </c>
      <c r="H170" s="43">
        <v>0.16</v>
      </c>
      <c r="I170" s="43">
        <v>32.01</v>
      </c>
      <c r="J170" s="43">
        <v>133</v>
      </c>
      <c r="K170" s="44">
        <v>342</v>
      </c>
    </row>
    <row r="171" spans="1:11" ht="15">
      <c r="A171" s="23"/>
      <c r="B171" s="15"/>
      <c r="C171" s="11"/>
      <c r="D171" s="7" t="s">
        <v>31</v>
      </c>
      <c r="E171" s="42" t="s">
        <v>51</v>
      </c>
      <c r="F171" s="43">
        <v>100</v>
      </c>
      <c r="G171" s="43">
        <v>7.9</v>
      </c>
      <c r="H171" s="43">
        <v>1.8</v>
      </c>
      <c r="I171" s="43">
        <v>48.3</v>
      </c>
      <c r="J171" s="43">
        <v>235</v>
      </c>
      <c r="K171" s="44"/>
    </row>
    <row r="172" spans="1:11" ht="15">
      <c r="A172" s="23"/>
      <c r="B172" s="15"/>
      <c r="C172" s="11"/>
      <c r="D172" s="7" t="s">
        <v>24</v>
      </c>
      <c r="E172" s="42" t="s">
        <v>61</v>
      </c>
      <c r="F172" s="43">
        <v>140</v>
      </c>
      <c r="G172" s="43">
        <v>0.12</v>
      </c>
      <c r="H172" s="43">
        <v>0.3</v>
      </c>
      <c r="I172" s="43">
        <v>10.28</v>
      </c>
      <c r="J172" s="43">
        <v>55.9</v>
      </c>
      <c r="K172" s="44"/>
    </row>
    <row r="173" spans="1:11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4"/>
      <c r="B175" s="17"/>
      <c r="C175" s="8"/>
      <c r="D175" s="18" t="s">
        <v>32</v>
      </c>
      <c r="E175" s="9"/>
      <c r="F175" s="19">
        <f>SUM(F166:F174)</f>
        <v>1020</v>
      </c>
      <c r="G175" s="19">
        <f t="shared" ref="G175:J175" si="70">SUM(G166:G174)</f>
        <v>61.069999999999993</v>
      </c>
      <c r="H175" s="19">
        <f t="shared" si="70"/>
        <v>65.86</v>
      </c>
      <c r="I175" s="19">
        <f t="shared" si="70"/>
        <v>146.29999999999998</v>
      </c>
      <c r="J175" s="19">
        <f t="shared" si="70"/>
        <v>1414.9</v>
      </c>
      <c r="K175" s="25"/>
    </row>
    <row r="176" spans="1:11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1500</v>
      </c>
      <c r="G176" s="32">
        <f t="shared" ref="G176" si="71">G165+G175</f>
        <v>86.609999999999985</v>
      </c>
      <c r="H176" s="32">
        <f t="shared" ref="H176" si="72">H165+H175</f>
        <v>92.5</v>
      </c>
      <c r="I176" s="32">
        <f t="shared" ref="I176" si="73">I165+I175</f>
        <v>249.25</v>
      </c>
      <c r="J176" s="32">
        <f t="shared" ref="J176" si="74">J165+J175</f>
        <v>1972.29</v>
      </c>
      <c r="K176" s="32"/>
    </row>
    <row r="177" spans="1:11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12.6</v>
      </c>
      <c r="H177" s="40">
        <v>13.5</v>
      </c>
      <c r="I177" s="40">
        <v>22.81</v>
      </c>
      <c r="J177" s="40">
        <v>315.7</v>
      </c>
      <c r="K177" s="41">
        <v>93</v>
      </c>
    </row>
    <row r="178" spans="1:11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0.03</v>
      </c>
      <c r="I179" s="43">
        <v>15.16</v>
      </c>
      <c r="J179" s="43">
        <v>93.5</v>
      </c>
      <c r="K179" s="44">
        <v>377</v>
      </c>
    </row>
    <row r="180" spans="1:11" ht="15">
      <c r="A180" s="23"/>
      <c r="B180" s="15"/>
      <c r="C180" s="11"/>
      <c r="D180" s="7" t="s">
        <v>23</v>
      </c>
      <c r="E180" s="42" t="s">
        <v>42</v>
      </c>
      <c r="F180" s="43" t="s">
        <v>45</v>
      </c>
      <c r="G180" s="43">
        <v>3.08</v>
      </c>
      <c r="H180" s="43">
        <v>3.95</v>
      </c>
      <c r="I180" s="43">
        <v>19.510000000000002</v>
      </c>
      <c r="J180" s="43">
        <v>125.85</v>
      </c>
      <c r="K180" s="44">
        <v>4</v>
      </c>
    </row>
    <row r="181" spans="1:11" ht="15">
      <c r="A181" s="23"/>
      <c r="B181" s="15"/>
      <c r="C181" s="11"/>
      <c r="D181" s="7"/>
      <c r="E181" s="42" t="s">
        <v>55</v>
      </c>
      <c r="F181" s="43">
        <v>40</v>
      </c>
      <c r="G181" s="43">
        <v>0.75</v>
      </c>
      <c r="H181" s="43">
        <v>1.18</v>
      </c>
      <c r="I181" s="43">
        <v>7.49</v>
      </c>
      <c r="J181" s="43">
        <v>41.74</v>
      </c>
      <c r="K181" s="44"/>
    </row>
    <row r="182" spans="1:11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75">SUM(G177:G183)</f>
        <v>16.53</v>
      </c>
      <c r="H184" s="19">
        <f t="shared" si="75"/>
        <v>18.66</v>
      </c>
      <c r="I184" s="19">
        <f t="shared" si="75"/>
        <v>64.97</v>
      </c>
      <c r="J184" s="19">
        <f t="shared" si="75"/>
        <v>576.79</v>
      </c>
      <c r="K184" s="25"/>
    </row>
    <row r="185" spans="1:11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80</v>
      </c>
      <c r="G185" s="43">
        <v>13.5</v>
      </c>
      <c r="H185" s="43">
        <v>16.5</v>
      </c>
      <c r="I185" s="43">
        <v>18.3</v>
      </c>
      <c r="J185" s="43">
        <v>178</v>
      </c>
      <c r="K185" s="44">
        <v>75</v>
      </c>
    </row>
    <row r="186" spans="1:11" ht="1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4.5</v>
      </c>
      <c r="H186" s="43">
        <v>5.9</v>
      </c>
      <c r="I186" s="43">
        <v>10.96</v>
      </c>
      <c r="J186" s="43">
        <v>329.4</v>
      </c>
      <c r="K186" s="44">
        <v>88</v>
      </c>
    </row>
    <row r="187" spans="1:11" ht="15">
      <c r="A187" s="23"/>
      <c r="B187" s="15"/>
      <c r="C187" s="11"/>
      <c r="D187" s="7" t="s">
        <v>28</v>
      </c>
      <c r="E187" s="42" t="s">
        <v>108</v>
      </c>
      <c r="F187" s="43">
        <v>150</v>
      </c>
      <c r="G187" s="43">
        <v>23.5</v>
      </c>
      <c r="H187" s="43">
        <v>25.6</v>
      </c>
      <c r="I187" s="43">
        <v>58.19</v>
      </c>
      <c r="J187" s="43">
        <v>402.1</v>
      </c>
      <c r="K187" s="44">
        <v>259</v>
      </c>
    </row>
    <row r="188" spans="1:11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</row>
    <row r="189" spans="1:11" ht="1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176.4</v>
      </c>
      <c r="K189" s="44">
        <v>342</v>
      </c>
    </row>
    <row r="190" spans="1:11" ht="15">
      <c r="A190" s="23"/>
      <c r="B190" s="15"/>
      <c r="C190" s="11"/>
      <c r="D190" s="7" t="s">
        <v>31</v>
      </c>
      <c r="E190" s="42" t="s">
        <v>51</v>
      </c>
      <c r="F190" s="43">
        <v>100</v>
      </c>
      <c r="G190" s="43">
        <v>7.9</v>
      </c>
      <c r="H190" s="43">
        <v>1.8</v>
      </c>
      <c r="I190" s="43">
        <v>48.3</v>
      </c>
      <c r="J190" s="43">
        <v>235</v>
      </c>
      <c r="K190" s="44"/>
    </row>
    <row r="191" spans="1:11" ht="15">
      <c r="A191" s="23"/>
      <c r="B191" s="15"/>
      <c r="C191" s="11"/>
      <c r="D191" s="7" t="s">
        <v>24</v>
      </c>
      <c r="E191" s="42" t="s">
        <v>52</v>
      </c>
      <c r="F191" s="43">
        <v>130</v>
      </c>
      <c r="G191" s="43">
        <v>1.95</v>
      </c>
      <c r="H191" s="43">
        <v>0.65</v>
      </c>
      <c r="I191" s="43">
        <v>8.4</v>
      </c>
      <c r="J191" s="43">
        <v>47</v>
      </c>
      <c r="K191" s="44"/>
    </row>
    <row r="192" spans="1:11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76">SUM(G185:G193)</f>
        <v>51.51</v>
      </c>
      <c r="H194" s="19">
        <f t="shared" si="76"/>
        <v>50.609999999999992</v>
      </c>
      <c r="I194" s="19">
        <f t="shared" si="76"/>
        <v>172.03</v>
      </c>
      <c r="J194" s="19">
        <f t="shared" si="76"/>
        <v>1367.9</v>
      </c>
      <c r="K194" s="25"/>
    </row>
    <row r="195" spans="1:11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77">G184+G194</f>
        <v>68.039999999999992</v>
      </c>
      <c r="H195" s="32">
        <f t="shared" ref="H195" si="78">H184+H194</f>
        <v>69.27</v>
      </c>
      <c r="I195" s="32">
        <f t="shared" ref="I195" si="79">I184+I194</f>
        <v>237</v>
      </c>
      <c r="J195" s="32">
        <f t="shared" ref="J195" si="80">J184+J194</f>
        <v>1944.69</v>
      </c>
      <c r="K195" s="32"/>
    </row>
    <row r="196" spans="1:11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56.228200000000001</v>
      </c>
      <c r="H196" s="34">
        <f t="shared" si="81"/>
        <v>70.504999999999995</v>
      </c>
      <c r="I196" s="34">
        <f t="shared" si="81"/>
        <v>253.089</v>
      </c>
      <c r="J196" s="34">
        <f t="shared" si="81"/>
        <v>1954.982</v>
      </c>
      <c r="K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selection activeCell="K6" sqref="K6:K13"/>
    </sheetView>
  </sheetViews>
  <sheetFormatPr defaultRowHeight="1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>
      <c r="A1" s="1" t="s">
        <v>7</v>
      </c>
      <c r="B1" s="2"/>
      <c r="C1" s="51" t="s">
        <v>37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1" ht="18.75">
      <c r="A2" s="35" t="s">
        <v>6</v>
      </c>
      <c r="B2" s="2"/>
      <c r="C2" s="2"/>
      <c r="D2" s="1"/>
      <c r="E2" s="2"/>
      <c r="F2" s="2"/>
      <c r="G2" s="2" t="s">
        <v>18</v>
      </c>
      <c r="H2" s="53" t="s">
        <v>39</v>
      </c>
      <c r="I2" s="53"/>
      <c r="J2" s="53"/>
      <c r="K2" s="53"/>
    </row>
    <row r="3" spans="1:11">
      <c r="A3" s="4" t="s">
        <v>8</v>
      </c>
      <c r="B3" s="2"/>
      <c r="C3" s="2"/>
      <c r="D3" s="3"/>
      <c r="E3" s="38" t="s">
        <v>111</v>
      </c>
      <c r="F3" s="2"/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1" ht="15.75" thickBot="1">
      <c r="A4" s="2"/>
      <c r="B4" s="2"/>
      <c r="C4" s="2"/>
      <c r="D4" s="4"/>
      <c r="E4" s="2"/>
      <c r="F4" s="2"/>
      <c r="G4" s="2"/>
      <c r="H4" s="47" t="s">
        <v>34</v>
      </c>
      <c r="I4" s="47" t="s">
        <v>35</v>
      </c>
      <c r="J4" s="47" t="s">
        <v>36</v>
      </c>
      <c r="K4" s="2"/>
    </row>
    <row r="5" spans="1:11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112</v>
      </c>
      <c r="G6" s="40">
        <v>6.2</v>
      </c>
      <c r="H6" s="40">
        <v>7.2</v>
      </c>
      <c r="I6" s="40">
        <v>29.59</v>
      </c>
      <c r="J6" s="40">
        <v>256</v>
      </c>
      <c r="K6" s="41">
        <v>168</v>
      </c>
    </row>
    <row r="7" spans="1:1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0.03</v>
      </c>
      <c r="I8" s="43">
        <v>16.149999999999999</v>
      </c>
      <c r="J8" s="43">
        <v>93.5</v>
      </c>
      <c r="K8" s="44">
        <v>377</v>
      </c>
    </row>
    <row r="9" spans="1:11">
      <c r="A9" s="23"/>
      <c r="B9" s="15"/>
      <c r="C9" s="11"/>
      <c r="D9" s="7" t="s">
        <v>23</v>
      </c>
      <c r="E9" s="42" t="s">
        <v>42</v>
      </c>
      <c r="F9" s="43" t="s">
        <v>113</v>
      </c>
      <c r="G9" s="43">
        <v>3.08</v>
      </c>
      <c r="H9" s="43">
        <v>3.95</v>
      </c>
      <c r="I9" s="43">
        <v>19.510000000000002</v>
      </c>
      <c r="J9" s="43">
        <v>125.85</v>
      </c>
      <c r="K9" s="44">
        <v>4</v>
      </c>
    </row>
    <row r="10" spans="1:11">
      <c r="A10" s="23"/>
      <c r="B10" s="15"/>
      <c r="C10" s="11"/>
      <c r="D10" s="7" t="s">
        <v>24</v>
      </c>
      <c r="E10" s="42" t="s">
        <v>43</v>
      </c>
      <c r="F10" s="43">
        <v>210</v>
      </c>
      <c r="G10" s="43">
        <v>10.92</v>
      </c>
      <c r="H10" s="43">
        <v>17.68</v>
      </c>
      <c r="I10" s="43">
        <v>92.2</v>
      </c>
      <c r="J10" s="43">
        <v>134.6</v>
      </c>
      <c r="K10" s="44"/>
    </row>
    <row r="11" spans="1:1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>
      <c r="A13" s="24"/>
      <c r="B13" s="17"/>
      <c r="C13" s="8"/>
      <c r="D13" s="18" t="s">
        <v>32</v>
      </c>
      <c r="E13" s="9"/>
      <c r="F13" s="19">
        <f>SUM(F6:F12)</f>
        <v>410</v>
      </c>
      <c r="G13" s="19">
        <f t="shared" ref="G13:J13" si="0">SUM(G6:G12)</f>
        <v>20.299999999999997</v>
      </c>
      <c r="H13" s="19">
        <f t="shared" si="0"/>
        <v>28.86</v>
      </c>
      <c r="I13" s="19">
        <f t="shared" si="0"/>
        <v>157.44999999999999</v>
      </c>
      <c r="J13" s="19">
        <f t="shared" si="0"/>
        <v>609.95000000000005</v>
      </c>
      <c r="K13" s="25"/>
    </row>
    <row r="14" spans="1:1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0.1</v>
      </c>
      <c r="H14" s="43">
        <v>4.08</v>
      </c>
      <c r="I14" s="43">
        <v>8.9</v>
      </c>
      <c r="J14" s="43">
        <v>172.2</v>
      </c>
      <c r="K14" s="44">
        <v>46</v>
      </c>
    </row>
    <row r="15" spans="1:11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2.4300000000000002</v>
      </c>
      <c r="H15" s="43">
        <v>7.34</v>
      </c>
      <c r="I15" s="43">
        <v>10.93</v>
      </c>
      <c r="J15" s="43">
        <v>142.19999999999999</v>
      </c>
      <c r="K15" s="44">
        <v>82</v>
      </c>
    </row>
    <row r="16" spans="1:11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11.3</v>
      </c>
      <c r="H16" s="43">
        <v>13.1</v>
      </c>
      <c r="I16" s="43">
        <v>14.76</v>
      </c>
      <c r="J16" s="43">
        <v>193.6</v>
      </c>
      <c r="K16" s="44">
        <v>279</v>
      </c>
    </row>
    <row r="17" spans="1:11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7.5</v>
      </c>
      <c r="H17" s="43">
        <v>10.6</v>
      </c>
      <c r="I17" s="43">
        <v>34.479999999999997</v>
      </c>
      <c r="J17" s="43">
        <v>239.1</v>
      </c>
      <c r="K17" s="44">
        <v>259</v>
      </c>
    </row>
    <row r="18" spans="1:11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0.66</v>
      </c>
      <c r="H18" s="43">
        <v>1</v>
      </c>
      <c r="I18" s="43">
        <v>32.01</v>
      </c>
      <c r="J18" s="43">
        <v>233</v>
      </c>
      <c r="K18" s="44">
        <v>349</v>
      </c>
    </row>
    <row r="19" spans="1:11">
      <c r="A19" s="23"/>
      <c r="B19" s="15"/>
      <c r="C19" s="11"/>
      <c r="D19" s="7" t="s">
        <v>31</v>
      </c>
      <c r="E19" s="42" t="s">
        <v>51</v>
      </c>
      <c r="F19" s="43">
        <v>100</v>
      </c>
      <c r="G19" s="43">
        <v>7.9</v>
      </c>
      <c r="H19" s="43">
        <v>1.8</v>
      </c>
      <c r="I19" s="43">
        <v>48.3</v>
      </c>
      <c r="J19" s="43">
        <v>235</v>
      </c>
      <c r="K19" s="44"/>
    </row>
    <row r="20" spans="1:11">
      <c r="A20" s="23"/>
      <c r="B20" s="15"/>
      <c r="C20" s="11"/>
      <c r="D20" s="7" t="s">
        <v>24</v>
      </c>
      <c r="E20" s="42" t="s">
        <v>52</v>
      </c>
      <c r="F20" s="43">
        <v>140</v>
      </c>
      <c r="G20" s="43">
        <v>2.96</v>
      </c>
      <c r="H20" s="43">
        <v>4.5999999999999996</v>
      </c>
      <c r="I20" s="43">
        <v>8.4</v>
      </c>
      <c r="J20" s="43">
        <v>147.1</v>
      </c>
      <c r="K20" s="44"/>
    </row>
    <row r="21" spans="1:1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>
      <c r="A23" s="24"/>
      <c r="B23" s="17"/>
      <c r="C23" s="8"/>
      <c r="D23" s="18" t="s">
        <v>32</v>
      </c>
      <c r="E23" s="9"/>
      <c r="F23" s="19">
        <f>SUM(F14:F22)</f>
        <v>1030</v>
      </c>
      <c r="G23" s="19">
        <f t="shared" ref="G23:J23" si="1">SUM(G14:G22)</f>
        <v>32.85</v>
      </c>
      <c r="H23" s="19">
        <f t="shared" si="1"/>
        <v>42.519999999999996</v>
      </c>
      <c r="I23" s="19">
        <f t="shared" si="1"/>
        <v>157.78</v>
      </c>
      <c r="J23" s="19">
        <f t="shared" si="1"/>
        <v>1362.1999999999998</v>
      </c>
      <c r="K23" s="25"/>
    </row>
    <row r="24" spans="1:11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2">G13+G23</f>
        <v>53.15</v>
      </c>
      <c r="H24" s="32">
        <f t="shared" si="2"/>
        <v>71.38</v>
      </c>
      <c r="I24" s="32">
        <f t="shared" si="2"/>
        <v>315.23</v>
      </c>
      <c r="J24" s="32">
        <f t="shared" si="2"/>
        <v>1972.1499999999999</v>
      </c>
      <c r="K24" s="32"/>
    </row>
    <row r="25" spans="1:11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4.0999999999999996</v>
      </c>
      <c r="H25" s="40">
        <v>4.3</v>
      </c>
      <c r="I25" s="40">
        <v>21</v>
      </c>
      <c r="J25" s="40">
        <v>130</v>
      </c>
      <c r="K25" s="41">
        <v>189</v>
      </c>
    </row>
    <row r="26" spans="1:1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</v>
      </c>
      <c r="H27" s="43">
        <v>0.03</v>
      </c>
      <c r="I27" s="43">
        <v>15.16</v>
      </c>
      <c r="J27" s="43">
        <v>93.5</v>
      </c>
      <c r="K27" s="44">
        <v>377</v>
      </c>
    </row>
    <row r="28" spans="1:11">
      <c r="A28" s="14"/>
      <c r="B28" s="15"/>
      <c r="C28" s="11"/>
      <c r="D28" s="7" t="s">
        <v>23</v>
      </c>
      <c r="E28" s="42" t="s">
        <v>54</v>
      </c>
      <c r="F28" s="43" t="s">
        <v>62</v>
      </c>
      <c r="G28" s="43">
        <v>6.4</v>
      </c>
      <c r="H28" s="43">
        <v>8.3000000000000007</v>
      </c>
      <c r="I28" s="43">
        <v>19.440000000000001</v>
      </c>
      <c r="J28" s="43">
        <v>137.68</v>
      </c>
      <c r="K28" s="44">
        <v>4</v>
      </c>
    </row>
    <row r="29" spans="1:11">
      <c r="A29" s="14"/>
      <c r="B29" s="15"/>
      <c r="C29" s="11"/>
      <c r="D29" s="7"/>
      <c r="E29" s="42" t="s">
        <v>55</v>
      </c>
      <c r="F29" s="43">
        <v>40</v>
      </c>
      <c r="G29" s="43">
        <v>0.86</v>
      </c>
      <c r="H29" s="43">
        <v>1.28</v>
      </c>
      <c r="I29" s="43">
        <v>8.49</v>
      </c>
      <c r="J29" s="43">
        <v>61.74</v>
      </c>
      <c r="K29" s="44"/>
    </row>
    <row r="30" spans="1:1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>
      <c r="A32" s="16"/>
      <c r="B32" s="17"/>
      <c r="C32" s="8"/>
      <c r="D32" s="18" t="s">
        <v>32</v>
      </c>
      <c r="E32" s="9"/>
      <c r="F32" s="19">
        <f>SUM(F25:F31)</f>
        <v>490</v>
      </c>
      <c r="G32" s="19">
        <f t="shared" ref="G32:J32" si="3">SUM(G25:G31)</f>
        <v>11.459999999999999</v>
      </c>
      <c r="H32" s="19">
        <f t="shared" si="3"/>
        <v>13.91</v>
      </c>
      <c r="I32" s="19">
        <f t="shared" si="3"/>
        <v>64.089999999999989</v>
      </c>
      <c r="J32" s="19">
        <f t="shared" si="3"/>
        <v>422.92</v>
      </c>
      <c r="K32" s="25"/>
    </row>
    <row r="33" spans="1:1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1.85</v>
      </c>
      <c r="H33" s="43">
        <v>3.12</v>
      </c>
      <c r="I33" s="43">
        <v>5.41</v>
      </c>
      <c r="J33" s="43">
        <v>162.4</v>
      </c>
      <c r="K33" s="44">
        <v>43</v>
      </c>
    </row>
    <row r="34" spans="1:11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15.83</v>
      </c>
      <c r="H34" s="43">
        <v>24.56</v>
      </c>
      <c r="I34" s="43">
        <v>33.590000000000003</v>
      </c>
      <c r="J34" s="43">
        <v>315.60000000000002</v>
      </c>
      <c r="K34" s="44">
        <v>209</v>
      </c>
    </row>
    <row r="35" spans="1:11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11.04</v>
      </c>
      <c r="H35" s="43">
        <v>16.72</v>
      </c>
      <c r="I35" s="43">
        <v>77.400000000000006</v>
      </c>
      <c r="J35" s="43">
        <v>298.2</v>
      </c>
      <c r="K35" s="44">
        <v>32</v>
      </c>
    </row>
    <row r="36" spans="1:11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3.47</v>
      </c>
      <c r="H36" s="43">
        <v>7.54</v>
      </c>
      <c r="I36" s="43">
        <v>36.5</v>
      </c>
      <c r="J36" s="43">
        <v>248.1</v>
      </c>
      <c r="K36" s="44">
        <v>694</v>
      </c>
    </row>
    <row r="37" spans="1:11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1.6</v>
      </c>
      <c r="H37" s="43">
        <v>2.6</v>
      </c>
      <c r="I37" s="43">
        <v>32.01</v>
      </c>
      <c r="J37" s="43">
        <v>189.5</v>
      </c>
      <c r="K37" s="44">
        <v>330</v>
      </c>
    </row>
    <row r="38" spans="1:11">
      <c r="A38" s="14"/>
      <c r="B38" s="15"/>
      <c r="C38" s="11"/>
      <c r="D38" s="7" t="s">
        <v>31</v>
      </c>
      <c r="E38" s="42" t="s">
        <v>51</v>
      </c>
      <c r="F38" s="43">
        <v>100</v>
      </c>
      <c r="G38" s="43">
        <v>7.9</v>
      </c>
      <c r="H38" s="43">
        <v>1.8</v>
      </c>
      <c r="I38" s="43">
        <v>48.3</v>
      </c>
      <c r="J38" s="43">
        <v>235</v>
      </c>
      <c r="K38" s="44"/>
    </row>
    <row r="39" spans="1:11">
      <c r="A39" s="14"/>
      <c r="B39" s="15"/>
      <c r="C39" s="11"/>
      <c r="D39" s="7" t="s">
        <v>24</v>
      </c>
      <c r="E39" s="42" t="s">
        <v>61</v>
      </c>
      <c r="F39" s="43">
        <v>150</v>
      </c>
      <c r="G39" s="43">
        <v>0.15</v>
      </c>
      <c r="H39" s="43">
        <v>0.4</v>
      </c>
      <c r="I39" s="43">
        <v>10.28</v>
      </c>
      <c r="J39" s="43">
        <v>88.9</v>
      </c>
      <c r="K39" s="44"/>
    </row>
    <row r="40" spans="1:1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>
      <c r="A42" s="16"/>
      <c r="B42" s="17"/>
      <c r="C42" s="8"/>
      <c r="D42" s="18" t="s">
        <v>32</v>
      </c>
      <c r="E42" s="9"/>
      <c r="F42" s="19">
        <f>SUM(F33:F41)</f>
        <v>1090</v>
      </c>
      <c r="G42" s="19">
        <f t="shared" ref="G42:J42" si="4">SUM(G33:G41)</f>
        <v>41.839999999999996</v>
      </c>
      <c r="H42" s="19">
        <f t="shared" si="4"/>
        <v>56.739999999999995</v>
      </c>
      <c r="I42" s="19">
        <f t="shared" si="4"/>
        <v>243.48999999999998</v>
      </c>
      <c r="J42" s="19">
        <f t="shared" si="4"/>
        <v>1537.7</v>
      </c>
      <c r="K42" s="25"/>
    </row>
    <row r="43" spans="1:11" ht="15.75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1580</v>
      </c>
      <c r="G43" s="32">
        <f t="shared" ref="G43:J43" si="5">G32+G42</f>
        <v>53.3</v>
      </c>
      <c r="H43" s="32">
        <f t="shared" si="5"/>
        <v>70.649999999999991</v>
      </c>
      <c r="I43" s="32">
        <f t="shared" si="5"/>
        <v>307.58</v>
      </c>
      <c r="J43" s="32">
        <f t="shared" si="5"/>
        <v>1960.6200000000001</v>
      </c>
      <c r="K43" s="32"/>
    </row>
    <row r="44" spans="1:11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10.97</v>
      </c>
      <c r="H44" s="40">
        <v>17.510000000000002</v>
      </c>
      <c r="I44" s="40">
        <v>18.89</v>
      </c>
      <c r="J44" s="40">
        <v>267.93</v>
      </c>
      <c r="K44" s="41">
        <v>438</v>
      </c>
    </row>
    <row r="45" spans="1:11">
      <c r="A45" s="23"/>
      <c r="B45" s="15"/>
      <c r="C45" s="11"/>
      <c r="D45" s="6"/>
      <c r="E45" s="42" t="s">
        <v>64</v>
      </c>
      <c r="F45" s="43">
        <v>60</v>
      </c>
      <c r="G45" s="43">
        <v>0.7</v>
      </c>
      <c r="H45" s="43">
        <v>3.1</v>
      </c>
      <c r="I45" s="43">
        <v>4.3</v>
      </c>
      <c r="J45" s="43">
        <v>78.5</v>
      </c>
      <c r="K45" s="44">
        <v>1</v>
      </c>
    </row>
    <row r="46" spans="1:11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0.03</v>
      </c>
      <c r="I46" s="43">
        <v>15.16</v>
      </c>
      <c r="J46" s="43">
        <v>93.5</v>
      </c>
      <c r="K46" s="44">
        <v>377</v>
      </c>
    </row>
    <row r="47" spans="1:11">
      <c r="A47" s="23"/>
      <c r="B47" s="15"/>
      <c r="C47" s="11"/>
      <c r="D47" s="7" t="s">
        <v>23</v>
      </c>
      <c r="E47" s="42" t="s">
        <v>42</v>
      </c>
      <c r="F47" s="43" t="s">
        <v>45</v>
      </c>
      <c r="G47" s="43">
        <v>3.08</v>
      </c>
      <c r="H47" s="43">
        <v>3.95</v>
      </c>
      <c r="I47" s="43">
        <v>19.510000000000002</v>
      </c>
      <c r="J47" s="43">
        <v>125.85</v>
      </c>
      <c r="K47" s="44">
        <v>4</v>
      </c>
    </row>
    <row r="48" spans="1:11">
      <c r="A48" s="23"/>
      <c r="B48" s="15"/>
      <c r="C48" s="11"/>
      <c r="D48" s="7" t="s">
        <v>24</v>
      </c>
      <c r="E48" s="42" t="s">
        <v>43</v>
      </c>
      <c r="F48" s="43">
        <v>210</v>
      </c>
      <c r="G48" s="43">
        <v>10.92</v>
      </c>
      <c r="H48" s="43">
        <v>17.68</v>
      </c>
      <c r="I48" s="43">
        <v>19.22</v>
      </c>
      <c r="J48" s="43">
        <v>134.6</v>
      </c>
      <c r="K48" s="44"/>
    </row>
    <row r="49" spans="1:1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:J51" si="6">SUM(G44:G50)</f>
        <v>25.77</v>
      </c>
      <c r="H51" s="19">
        <f t="shared" si="6"/>
        <v>42.27</v>
      </c>
      <c r="I51" s="19">
        <f t="shared" si="6"/>
        <v>77.08</v>
      </c>
      <c r="J51" s="19">
        <f t="shared" si="6"/>
        <v>700.38</v>
      </c>
      <c r="K51" s="25"/>
    </row>
    <row r="52" spans="1:1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</v>
      </c>
      <c r="H52" s="43">
        <v>4.22</v>
      </c>
      <c r="I52" s="43">
        <v>4.4000000000000004</v>
      </c>
      <c r="J52" s="43">
        <v>79.8</v>
      </c>
      <c r="K52" s="44">
        <v>55</v>
      </c>
    </row>
    <row r="53" spans="1:11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2.5</v>
      </c>
      <c r="H53" s="43">
        <v>7.57</v>
      </c>
      <c r="I53" s="43">
        <v>8.9</v>
      </c>
      <c r="J53" s="43">
        <v>245.3</v>
      </c>
      <c r="K53" s="44">
        <v>96</v>
      </c>
    </row>
    <row r="54" spans="1:11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10.25</v>
      </c>
      <c r="H54" s="43">
        <v>11.2</v>
      </c>
      <c r="I54" s="43">
        <v>12.4</v>
      </c>
      <c r="J54" s="43">
        <v>186.2</v>
      </c>
      <c r="K54" s="44">
        <v>280</v>
      </c>
    </row>
    <row r="55" spans="1:11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5.52</v>
      </c>
      <c r="H55" s="43">
        <v>6.54</v>
      </c>
      <c r="I55" s="43">
        <v>13.6</v>
      </c>
      <c r="J55" s="43">
        <v>236.8</v>
      </c>
      <c r="K55" s="44">
        <v>205</v>
      </c>
    </row>
    <row r="56" spans="1:11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0.09</v>
      </c>
      <c r="I56" s="43">
        <v>32.5</v>
      </c>
      <c r="J56" s="43">
        <v>146.5</v>
      </c>
      <c r="K56" s="44">
        <v>349</v>
      </c>
    </row>
    <row r="57" spans="1:11">
      <c r="A57" s="23"/>
      <c r="B57" s="15"/>
      <c r="C57" s="11"/>
      <c r="D57" s="7" t="s">
        <v>31</v>
      </c>
      <c r="E57" s="42" t="s">
        <v>51</v>
      </c>
      <c r="F57" s="43">
        <v>100</v>
      </c>
      <c r="G57" s="43">
        <v>7.9</v>
      </c>
      <c r="H57" s="43">
        <v>1.8</v>
      </c>
      <c r="I57" s="43">
        <v>48.3</v>
      </c>
      <c r="J57" s="43">
        <v>235</v>
      </c>
      <c r="K57" s="44"/>
    </row>
    <row r="58" spans="1:11">
      <c r="A58" s="23"/>
      <c r="B58" s="15"/>
      <c r="C58" s="11"/>
      <c r="D58" s="7" t="s">
        <v>24</v>
      </c>
      <c r="E58" s="42" t="s">
        <v>69</v>
      </c>
      <c r="F58" s="43">
        <v>130</v>
      </c>
      <c r="G58" s="43">
        <v>1.2</v>
      </c>
      <c r="H58" s="43">
        <v>0.41</v>
      </c>
      <c r="I58" s="43">
        <v>4.3</v>
      </c>
      <c r="J58" s="43">
        <v>168.2</v>
      </c>
      <c r="K58" s="44"/>
    </row>
    <row r="59" spans="1:1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>
      <c r="A61" s="24"/>
      <c r="B61" s="17"/>
      <c r="C61" s="8"/>
      <c r="D61" s="18" t="s">
        <v>32</v>
      </c>
      <c r="E61" s="9"/>
      <c r="F61" s="19">
        <f>SUM(F52:F60)</f>
        <v>1040</v>
      </c>
      <c r="G61" s="19">
        <f t="shared" ref="G61:J61" si="7">SUM(G52:G60)</f>
        <v>29.37</v>
      </c>
      <c r="H61" s="19">
        <f t="shared" si="7"/>
        <v>31.83</v>
      </c>
      <c r="I61" s="19">
        <f t="shared" si="7"/>
        <v>124.4</v>
      </c>
      <c r="J61" s="19">
        <f t="shared" si="7"/>
        <v>1297.8</v>
      </c>
      <c r="K61" s="25"/>
    </row>
    <row r="62" spans="1:11" ht="15.75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1660</v>
      </c>
      <c r="G62" s="32">
        <f t="shared" ref="G62:J62" si="8">G51+G61</f>
        <v>55.14</v>
      </c>
      <c r="H62" s="32">
        <f t="shared" si="8"/>
        <v>74.099999999999994</v>
      </c>
      <c r="I62" s="32">
        <f t="shared" si="8"/>
        <v>201.48000000000002</v>
      </c>
      <c r="J62" s="32">
        <f t="shared" si="8"/>
        <v>1998.1799999999998</v>
      </c>
      <c r="K62" s="32"/>
    </row>
    <row r="63" spans="1:11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6.2</v>
      </c>
      <c r="H63" s="40">
        <v>7.3</v>
      </c>
      <c r="I63" s="40">
        <v>32.79</v>
      </c>
      <c r="J63" s="40">
        <v>283.60000000000002</v>
      </c>
      <c r="K63" s="41">
        <v>192</v>
      </c>
    </row>
    <row r="64" spans="1:1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</v>
      </c>
      <c r="H65" s="43">
        <v>2E-3</v>
      </c>
      <c r="I65" s="43">
        <v>15.12</v>
      </c>
      <c r="J65" s="43">
        <v>92.3</v>
      </c>
      <c r="K65" s="44">
        <v>376</v>
      </c>
    </row>
    <row r="66" spans="1:11">
      <c r="A66" s="23"/>
      <c r="B66" s="15"/>
      <c r="C66" s="11"/>
      <c r="D66" s="7" t="s">
        <v>23</v>
      </c>
      <c r="E66" s="42" t="s">
        <v>54</v>
      </c>
      <c r="F66" s="43" t="s">
        <v>62</v>
      </c>
      <c r="G66" s="43">
        <v>6.4</v>
      </c>
      <c r="H66" s="43">
        <v>8.3000000000000007</v>
      </c>
      <c r="I66" s="43">
        <v>19.440000000000001</v>
      </c>
      <c r="J66" s="43">
        <v>137.68</v>
      </c>
      <c r="K66" s="44">
        <v>4</v>
      </c>
    </row>
    <row r="67" spans="1:11">
      <c r="A67" s="23"/>
      <c r="B67" s="15"/>
      <c r="C67" s="11"/>
      <c r="D67" s="7"/>
      <c r="E67" s="42" t="s">
        <v>72</v>
      </c>
      <c r="F67" s="43">
        <v>10</v>
      </c>
      <c r="G67" s="43">
        <v>0.13</v>
      </c>
      <c r="H67" s="43">
        <v>0.21</v>
      </c>
      <c r="I67" s="43">
        <v>11.18</v>
      </c>
      <c r="J67" s="43">
        <v>16.239999999999998</v>
      </c>
      <c r="K67" s="44"/>
    </row>
    <row r="68" spans="1:1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>
      <c r="A70" s="24"/>
      <c r="B70" s="17"/>
      <c r="C70" s="8"/>
      <c r="D70" s="18" t="s">
        <v>32</v>
      </c>
      <c r="E70" s="9"/>
      <c r="F70" s="19">
        <f>SUM(F63:F69)</f>
        <v>460</v>
      </c>
      <c r="G70" s="19">
        <f t="shared" ref="G70:J70" si="9">SUM(G63:G69)</f>
        <v>12.83</v>
      </c>
      <c r="H70" s="19">
        <f t="shared" si="9"/>
        <v>15.812000000000001</v>
      </c>
      <c r="I70" s="19">
        <f t="shared" si="9"/>
        <v>78.53</v>
      </c>
      <c r="J70" s="19">
        <f t="shared" si="9"/>
        <v>529.82000000000005</v>
      </c>
      <c r="K70" s="25"/>
    </row>
    <row r="71" spans="1:1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0.75</v>
      </c>
      <c r="H71" s="43">
        <v>2.4700000000000002</v>
      </c>
      <c r="I71" s="43">
        <v>23.3</v>
      </c>
      <c r="J71" s="43">
        <v>146.5</v>
      </c>
      <c r="K71" s="44">
        <v>70</v>
      </c>
    </row>
    <row r="72" spans="1:11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4.9000000000000004</v>
      </c>
      <c r="H72" s="43">
        <v>5</v>
      </c>
      <c r="I72" s="43">
        <v>13.6</v>
      </c>
      <c r="J72" s="43">
        <v>342.8</v>
      </c>
      <c r="K72" s="44">
        <v>206</v>
      </c>
    </row>
    <row r="73" spans="1:11">
      <c r="A73" s="23"/>
      <c r="B73" s="15"/>
      <c r="C73" s="11"/>
      <c r="D73" s="7" t="s">
        <v>28</v>
      </c>
      <c r="E73" s="42" t="s">
        <v>75</v>
      </c>
      <c r="F73" s="43">
        <v>180</v>
      </c>
      <c r="G73" s="43">
        <v>13.25</v>
      </c>
      <c r="H73" s="43">
        <v>19.8</v>
      </c>
      <c r="I73" s="43">
        <v>23.65</v>
      </c>
      <c r="J73" s="43">
        <v>375.4</v>
      </c>
      <c r="K73" s="44">
        <v>265</v>
      </c>
    </row>
    <row r="74" spans="1:11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</row>
    <row r="75" spans="1:11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1.7</v>
      </c>
      <c r="H75" s="43">
        <v>2.5</v>
      </c>
      <c r="I75" s="43">
        <v>32.01</v>
      </c>
      <c r="J75" s="43">
        <v>179.5</v>
      </c>
      <c r="K75" s="44">
        <v>330</v>
      </c>
    </row>
    <row r="76" spans="1:11">
      <c r="A76" s="23"/>
      <c r="B76" s="15"/>
      <c r="C76" s="11"/>
      <c r="D76" s="7" t="s">
        <v>31</v>
      </c>
      <c r="E76" s="42" t="s">
        <v>51</v>
      </c>
      <c r="F76" s="43">
        <v>100</v>
      </c>
      <c r="G76" s="43">
        <v>7.9</v>
      </c>
      <c r="H76" s="43">
        <v>1</v>
      </c>
      <c r="I76" s="43">
        <v>48.3</v>
      </c>
      <c r="J76" s="43">
        <v>235</v>
      </c>
      <c r="K76" s="44"/>
    </row>
    <row r="77" spans="1:11">
      <c r="A77" s="23"/>
      <c r="B77" s="15"/>
      <c r="C77" s="11"/>
      <c r="D77" s="7" t="s">
        <v>24</v>
      </c>
      <c r="E77" s="42" t="s">
        <v>77</v>
      </c>
      <c r="F77" s="43">
        <v>130</v>
      </c>
      <c r="G77" s="43">
        <v>0.55000000000000004</v>
      </c>
      <c r="H77" s="43">
        <v>0.64</v>
      </c>
      <c r="I77" s="43">
        <v>14.21</v>
      </c>
      <c r="J77" s="43">
        <v>95.4</v>
      </c>
      <c r="K77" s="44"/>
    </row>
    <row r="78" spans="1:1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:J80" si="10">SUM(G71:G79)</f>
        <v>29.05</v>
      </c>
      <c r="H80" s="19">
        <f t="shared" si="10"/>
        <v>31.410000000000004</v>
      </c>
      <c r="I80" s="19">
        <f t="shared" si="10"/>
        <v>155.07000000000002</v>
      </c>
      <c r="J80" s="19">
        <f t="shared" si="10"/>
        <v>1374.6000000000001</v>
      </c>
      <c r="K80" s="25"/>
    </row>
    <row r="81" spans="1:11" ht="15.75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:J81" si="11">G70+G80</f>
        <v>41.88</v>
      </c>
      <c r="H81" s="32">
        <f t="shared" si="11"/>
        <v>47.222000000000008</v>
      </c>
      <c r="I81" s="32">
        <f t="shared" si="11"/>
        <v>233.60000000000002</v>
      </c>
      <c r="J81" s="32">
        <f t="shared" si="11"/>
        <v>1904.42</v>
      </c>
      <c r="K81" s="32"/>
    </row>
    <row r="82" spans="1:11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250</v>
      </c>
      <c r="G82" s="40">
        <v>7.51</v>
      </c>
      <c r="H82" s="40">
        <v>11.28</v>
      </c>
      <c r="I82" s="40">
        <v>37.049999999999997</v>
      </c>
      <c r="J82" s="40">
        <v>206.4</v>
      </c>
      <c r="K82" s="41">
        <v>182</v>
      </c>
    </row>
    <row r="83" spans="1:11">
      <c r="A83" s="23"/>
      <c r="B83" s="15"/>
      <c r="C83" s="11"/>
      <c r="D83" s="6"/>
      <c r="E83" s="42" t="s">
        <v>79</v>
      </c>
      <c r="F83" s="43">
        <v>40</v>
      </c>
      <c r="G83" s="43">
        <v>5.08</v>
      </c>
      <c r="H83" s="43">
        <v>4.5999999999999996</v>
      </c>
      <c r="I83" s="43">
        <v>2.8</v>
      </c>
      <c r="J83" s="43">
        <v>93</v>
      </c>
      <c r="K83" s="44">
        <v>209</v>
      </c>
    </row>
    <row r="84" spans="1:11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2.0699999999999998</v>
      </c>
      <c r="H84" s="43">
        <v>4.76</v>
      </c>
      <c r="I84" s="43">
        <v>19.57</v>
      </c>
      <c r="J84" s="43">
        <v>75.12</v>
      </c>
      <c r="K84" s="44">
        <v>384</v>
      </c>
    </row>
    <row r="85" spans="1:11">
      <c r="A85" s="23"/>
      <c r="B85" s="15"/>
      <c r="C85" s="11"/>
      <c r="D85" s="7" t="s">
        <v>23</v>
      </c>
      <c r="E85" s="42" t="s">
        <v>42</v>
      </c>
      <c r="F85" s="43" t="s">
        <v>45</v>
      </c>
      <c r="G85" s="43">
        <v>3.08</v>
      </c>
      <c r="H85" s="43">
        <v>3.95</v>
      </c>
      <c r="I85" s="43">
        <v>19.510000000000002</v>
      </c>
      <c r="J85" s="43">
        <v>187.5</v>
      </c>
      <c r="K85" s="44">
        <v>4</v>
      </c>
    </row>
    <row r="86" spans="1:11">
      <c r="A86" s="23"/>
      <c r="B86" s="15"/>
      <c r="C86" s="11"/>
      <c r="D86" s="7"/>
      <c r="E86" s="42" t="s">
        <v>43</v>
      </c>
      <c r="F86" s="43">
        <v>210</v>
      </c>
      <c r="G86" s="43">
        <v>10.92</v>
      </c>
      <c r="H86" s="43">
        <v>7.68</v>
      </c>
      <c r="I86" s="43">
        <v>9.2200000000000006</v>
      </c>
      <c r="J86" s="43">
        <v>134.6</v>
      </c>
      <c r="K86" s="44"/>
    </row>
    <row r="87" spans="1:1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:J89" si="12">SUM(G82:G88)</f>
        <v>28.660000000000004</v>
      </c>
      <c r="H89" s="19">
        <f t="shared" si="12"/>
        <v>32.269999999999996</v>
      </c>
      <c r="I89" s="19">
        <f t="shared" si="12"/>
        <v>88.149999999999991</v>
      </c>
      <c r="J89" s="19">
        <f t="shared" si="12"/>
        <v>696.62</v>
      </c>
      <c r="K89" s="25"/>
    </row>
    <row r="90" spans="1:1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0.94</v>
      </c>
      <c r="H90" s="43">
        <v>3.6</v>
      </c>
      <c r="I90" s="43">
        <v>5.27</v>
      </c>
      <c r="J90" s="43">
        <v>67.599999999999994</v>
      </c>
      <c r="K90" s="44">
        <v>49</v>
      </c>
    </row>
    <row r="91" spans="1:11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4.5999999999999996</v>
      </c>
      <c r="H91" s="43">
        <v>7.9</v>
      </c>
      <c r="I91" s="43">
        <v>78.8</v>
      </c>
      <c r="J91" s="43">
        <v>233.1</v>
      </c>
      <c r="K91" s="44">
        <v>55</v>
      </c>
    </row>
    <row r="92" spans="1:11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11.89</v>
      </c>
      <c r="H92" s="43">
        <v>13.95</v>
      </c>
      <c r="I92" s="43">
        <v>14.53</v>
      </c>
      <c r="J92" s="43">
        <v>276.3</v>
      </c>
      <c r="K92" s="44">
        <v>234</v>
      </c>
    </row>
    <row r="93" spans="1:11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7.46</v>
      </c>
      <c r="H93" s="43">
        <v>5.61</v>
      </c>
      <c r="I93" s="43">
        <v>24.48</v>
      </c>
      <c r="J93" s="43">
        <v>239.1</v>
      </c>
      <c r="K93" s="44">
        <v>694</v>
      </c>
    </row>
    <row r="94" spans="1:11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0.66</v>
      </c>
      <c r="H94" s="43">
        <v>0.9</v>
      </c>
      <c r="I94" s="43">
        <v>32.1</v>
      </c>
      <c r="J94" s="43">
        <v>133</v>
      </c>
      <c r="K94" s="44">
        <v>349</v>
      </c>
    </row>
    <row r="95" spans="1:11">
      <c r="A95" s="23"/>
      <c r="B95" s="15"/>
      <c r="C95" s="11"/>
      <c r="D95" s="7" t="s">
        <v>31</v>
      </c>
      <c r="E95" s="42" t="s">
        <v>51</v>
      </c>
      <c r="F95" s="43">
        <v>100</v>
      </c>
      <c r="G95" s="43">
        <v>7.9</v>
      </c>
      <c r="H95" s="43">
        <v>1.8</v>
      </c>
      <c r="I95" s="43">
        <v>19.440000000000001</v>
      </c>
      <c r="J95" s="43">
        <v>235</v>
      </c>
      <c r="K95" s="44"/>
    </row>
    <row r="96" spans="1:11">
      <c r="A96" s="23"/>
      <c r="B96" s="15"/>
      <c r="C96" s="11"/>
      <c r="D96" s="7" t="s">
        <v>24</v>
      </c>
      <c r="E96" s="42" t="s">
        <v>61</v>
      </c>
      <c r="F96" s="43">
        <v>140</v>
      </c>
      <c r="G96" s="43">
        <v>0.24</v>
      </c>
      <c r="H96" s="43">
        <v>0.28000000000000003</v>
      </c>
      <c r="I96" s="43">
        <v>10.28</v>
      </c>
      <c r="J96" s="43">
        <v>115.9</v>
      </c>
      <c r="K96" s="44"/>
    </row>
    <row r="97" spans="1:1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>
      <c r="A99" s="24"/>
      <c r="B99" s="17"/>
      <c r="C99" s="8"/>
      <c r="D99" s="18" t="s">
        <v>32</v>
      </c>
      <c r="E99" s="9"/>
      <c r="F99" s="19">
        <f>SUM(F90:F98)</f>
        <v>1030</v>
      </c>
      <c r="G99" s="19">
        <f t="shared" ref="G99:J99" si="13">SUM(G90:G98)</f>
        <v>33.690000000000005</v>
      </c>
      <c r="H99" s="19">
        <f t="shared" si="13"/>
        <v>34.04</v>
      </c>
      <c r="I99" s="19">
        <f t="shared" si="13"/>
        <v>184.9</v>
      </c>
      <c r="J99" s="19">
        <f t="shared" si="13"/>
        <v>1300</v>
      </c>
      <c r="K99" s="25"/>
    </row>
    <row r="100" spans="1:11" ht="15.75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1730</v>
      </c>
      <c r="G100" s="32">
        <f t="shared" ref="G100:J100" si="14">G89+G99</f>
        <v>62.350000000000009</v>
      </c>
      <c r="H100" s="32">
        <f t="shared" si="14"/>
        <v>66.31</v>
      </c>
      <c r="I100" s="32">
        <f t="shared" si="14"/>
        <v>273.05</v>
      </c>
      <c r="J100" s="32">
        <f t="shared" si="14"/>
        <v>1996.62</v>
      </c>
      <c r="K100" s="32"/>
    </row>
    <row r="101" spans="1:11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250</v>
      </c>
      <c r="G101" s="40">
        <v>4.8</v>
      </c>
      <c r="H101" s="40">
        <v>7.2</v>
      </c>
      <c r="I101" s="40">
        <v>18.399999999999999</v>
      </c>
      <c r="J101" s="40">
        <v>168.1</v>
      </c>
      <c r="K101" s="41">
        <v>187</v>
      </c>
    </row>
    <row r="102" spans="1:1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0.03</v>
      </c>
      <c r="I103" s="43">
        <v>15.16</v>
      </c>
      <c r="J103" s="43">
        <v>93.5</v>
      </c>
      <c r="K103" s="44">
        <v>377</v>
      </c>
    </row>
    <row r="104" spans="1:11">
      <c r="A104" s="23"/>
      <c r="B104" s="15"/>
      <c r="C104" s="11"/>
      <c r="D104" s="7" t="s">
        <v>23</v>
      </c>
      <c r="E104" s="42" t="s">
        <v>42</v>
      </c>
      <c r="F104" s="43" t="s">
        <v>45</v>
      </c>
      <c r="G104" s="43">
        <v>3.08</v>
      </c>
      <c r="H104" s="43">
        <v>3.95</v>
      </c>
      <c r="I104" s="43">
        <v>19.510000000000002</v>
      </c>
      <c r="J104" s="43">
        <v>125.85</v>
      </c>
      <c r="K104" s="44">
        <v>4</v>
      </c>
    </row>
    <row r="105" spans="1:11">
      <c r="A105" s="23"/>
      <c r="B105" s="15"/>
      <c r="C105" s="11"/>
      <c r="D105" s="7"/>
      <c r="E105" s="42" t="s">
        <v>55</v>
      </c>
      <c r="F105" s="43">
        <v>40</v>
      </c>
      <c r="G105" s="43">
        <v>0.75</v>
      </c>
      <c r="H105" s="43">
        <v>1.18</v>
      </c>
      <c r="I105" s="43">
        <v>7.49</v>
      </c>
      <c r="J105" s="43">
        <v>71.739999999999995</v>
      </c>
      <c r="K105" s="44"/>
    </row>
    <row r="106" spans="1:1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>
      <c r="A108" s="24"/>
      <c r="B108" s="17"/>
      <c r="C108" s="8"/>
      <c r="D108" s="18" t="s">
        <v>32</v>
      </c>
      <c r="E108" s="9"/>
      <c r="F108" s="19">
        <f>SUM(F101:F107)</f>
        <v>490</v>
      </c>
      <c r="G108" s="19">
        <f t="shared" ref="G108:J108" si="15">SUM(G101:G107)</f>
        <v>8.73</v>
      </c>
      <c r="H108" s="19">
        <f t="shared" si="15"/>
        <v>12.36</v>
      </c>
      <c r="I108" s="19">
        <f t="shared" si="15"/>
        <v>60.560000000000009</v>
      </c>
      <c r="J108" s="19">
        <f t="shared" si="15"/>
        <v>459.19000000000005</v>
      </c>
      <c r="K108" s="25"/>
    </row>
    <row r="109" spans="1:1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80</v>
      </c>
      <c r="G109" s="43">
        <v>0.68</v>
      </c>
      <c r="H109" s="43">
        <v>7.36</v>
      </c>
      <c r="I109" s="43">
        <v>26</v>
      </c>
      <c r="J109" s="43">
        <v>247</v>
      </c>
      <c r="K109" s="44">
        <v>21</v>
      </c>
    </row>
    <row r="110" spans="1:11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3.56</v>
      </c>
      <c r="H110" s="43">
        <v>4.59</v>
      </c>
      <c r="I110" s="43">
        <v>12.62</v>
      </c>
      <c r="J110" s="43">
        <v>231.4</v>
      </c>
      <c r="K110" s="44">
        <v>108</v>
      </c>
    </row>
    <row r="111" spans="1:11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8.25</v>
      </c>
      <c r="H111" s="43">
        <v>17.5</v>
      </c>
      <c r="I111" s="43">
        <v>19.7</v>
      </c>
      <c r="J111" s="43">
        <v>223.8</v>
      </c>
      <c r="K111" s="44">
        <v>250</v>
      </c>
    </row>
    <row r="112" spans="1:11">
      <c r="A112" s="23"/>
      <c r="B112" s="15"/>
      <c r="C112" s="11"/>
      <c r="D112" s="7" t="s">
        <v>29</v>
      </c>
      <c r="E112" s="42" t="s">
        <v>89</v>
      </c>
      <c r="F112" s="43">
        <v>180</v>
      </c>
      <c r="G112" s="43">
        <v>11.41</v>
      </c>
      <c r="H112" s="43">
        <v>17.8</v>
      </c>
      <c r="I112" s="43">
        <v>51.56</v>
      </c>
      <c r="J112" s="43">
        <v>320</v>
      </c>
      <c r="K112" s="44">
        <v>24</v>
      </c>
    </row>
    <row r="113" spans="1:11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0.66</v>
      </c>
      <c r="H113" s="43">
        <v>0.09</v>
      </c>
      <c r="I113" s="43">
        <v>32.01</v>
      </c>
      <c r="J113" s="43">
        <v>133</v>
      </c>
      <c r="K113" s="44">
        <v>349</v>
      </c>
    </row>
    <row r="114" spans="1:11">
      <c r="A114" s="23"/>
      <c r="B114" s="15"/>
      <c r="C114" s="11"/>
      <c r="D114" s="7" t="s">
        <v>31</v>
      </c>
      <c r="E114" s="42" t="s">
        <v>51</v>
      </c>
      <c r="F114" s="43">
        <v>100</v>
      </c>
      <c r="G114" s="43">
        <v>7.9</v>
      </c>
      <c r="H114" s="43">
        <v>1.8</v>
      </c>
      <c r="I114" s="43">
        <v>48.3</v>
      </c>
      <c r="J114" s="43">
        <v>235</v>
      </c>
      <c r="K114" s="44"/>
    </row>
    <row r="115" spans="1:11">
      <c r="A115" s="23"/>
      <c r="B115" s="15"/>
      <c r="C115" s="11"/>
      <c r="D115" s="7" t="s">
        <v>24</v>
      </c>
      <c r="E115" s="42" t="s">
        <v>52</v>
      </c>
      <c r="F115" s="43">
        <v>130</v>
      </c>
      <c r="G115" s="43">
        <v>1.96</v>
      </c>
      <c r="H115" s="43">
        <v>16.5</v>
      </c>
      <c r="I115" s="43">
        <v>18.399999999999999</v>
      </c>
      <c r="J115" s="43">
        <v>87.9</v>
      </c>
      <c r="K115" s="44"/>
    </row>
    <row r="116" spans="1:1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>
      <c r="A118" s="24"/>
      <c r="B118" s="17"/>
      <c r="C118" s="8"/>
      <c r="D118" s="18" t="s">
        <v>32</v>
      </c>
      <c r="E118" s="9"/>
      <c r="F118" s="19">
        <f>SUM(F109:F117)</f>
        <v>1040</v>
      </c>
      <c r="G118" s="19">
        <f t="shared" ref="G118:J118" si="16">SUM(G109:G117)</f>
        <v>34.42</v>
      </c>
      <c r="H118" s="19">
        <f t="shared" si="16"/>
        <v>65.64</v>
      </c>
      <c r="I118" s="19">
        <f t="shared" si="16"/>
        <v>208.59</v>
      </c>
      <c r="J118" s="19">
        <f t="shared" si="16"/>
        <v>1478.1000000000001</v>
      </c>
      <c r="K118" s="25"/>
    </row>
    <row r="119" spans="1:11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1530</v>
      </c>
      <c r="G119" s="32">
        <f t="shared" ref="G119:J119" si="17">G108+G118</f>
        <v>43.150000000000006</v>
      </c>
      <c r="H119" s="32">
        <f t="shared" si="17"/>
        <v>78</v>
      </c>
      <c r="I119" s="32">
        <f t="shared" si="17"/>
        <v>269.15000000000003</v>
      </c>
      <c r="J119" s="32">
        <f t="shared" si="17"/>
        <v>1937.2900000000002</v>
      </c>
      <c r="K119" s="32"/>
    </row>
    <row r="120" spans="1:11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 t="s">
        <v>109</v>
      </c>
      <c r="G120" s="40">
        <v>4.46</v>
      </c>
      <c r="H120" s="40">
        <v>5.9</v>
      </c>
      <c r="I120" s="40">
        <v>21.32</v>
      </c>
      <c r="J120" s="40">
        <v>346.5</v>
      </c>
      <c r="K120" s="41">
        <v>204</v>
      </c>
    </row>
    <row r="121" spans="1:1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64.099999999999994</v>
      </c>
      <c r="K122" s="44">
        <v>376</v>
      </c>
    </row>
    <row r="123" spans="1:11">
      <c r="A123" s="14"/>
      <c r="B123" s="15"/>
      <c r="C123" s="11"/>
      <c r="D123" s="7" t="s">
        <v>23</v>
      </c>
      <c r="E123" s="42" t="s">
        <v>42</v>
      </c>
      <c r="F123" s="43" t="s">
        <v>45</v>
      </c>
      <c r="G123" s="43">
        <v>3.12</v>
      </c>
      <c r="H123" s="43">
        <v>5.57</v>
      </c>
      <c r="I123" s="43">
        <v>19.57</v>
      </c>
      <c r="J123" s="43">
        <v>161.30000000000001</v>
      </c>
      <c r="K123" s="44">
        <v>3</v>
      </c>
    </row>
    <row r="124" spans="1:11">
      <c r="A124" s="14"/>
      <c r="B124" s="15"/>
      <c r="C124" s="11"/>
      <c r="D124" s="7"/>
      <c r="E124" s="42" t="s">
        <v>72</v>
      </c>
      <c r="F124" s="43">
        <v>20</v>
      </c>
      <c r="G124" s="43">
        <v>0.13</v>
      </c>
      <c r="H124" s="43">
        <v>0.11</v>
      </c>
      <c r="I124" s="43">
        <v>11.18</v>
      </c>
      <c r="J124" s="43">
        <v>26.4</v>
      </c>
      <c r="K124" s="44"/>
    </row>
    <row r="125" spans="1:11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>
      <c r="A127" s="16"/>
      <c r="B127" s="17"/>
      <c r="C127" s="8"/>
      <c r="D127" s="18" t="s">
        <v>32</v>
      </c>
      <c r="E127" s="9"/>
      <c r="F127" s="19">
        <f>SUM(F120:F126)</f>
        <v>220</v>
      </c>
      <c r="G127" s="19">
        <f t="shared" ref="G127:J127" si="18">SUM(G120:G126)</f>
        <v>7.78</v>
      </c>
      <c r="H127" s="19">
        <f t="shared" si="18"/>
        <v>11.6</v>
      </c>
      <c r="I127" s="19">
        <f t="shared" si="18"/>
        <v>67.069999999999993</v>
      </c>
      <c r="J127" s="19">
        <f t="shared" si="18"/>
        <v>598.30000000000007</v>
      </c>
      <c r="K127" s="25"/>
    </row>
    <row r="128" spans="1:1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5.04</v>
      </c>
      <c r="H128" s="43">
        <v>6.63</v>
      </c>
      <c r="I128" s="43">
        <v>16.45</v>
      </c>
      <c r="J128" s="43">
        <v>116.5</v>
      </c>
      <c r="K128" s="44">
        <v>55</v>
      </c>
    </row>
    <row r="129" spans="1:11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2.02</v>
      </c>
      <c r="H129" s="43">
        <v>9.89</v>
      </c>
      <c r="I129" s="43">
        <v>11.98</v>
      </c>
      <c r="J129" s="43">
        <v>321.5</v>
      </c>
      <c r="K129" s="44">
        <v>96</v>
      </c>
    </row>
    <row r="130" spans="1:11">
      <c r="A130" s="14"/>
      <c r="B130" s="15"/>
      <c r="C130" s="11"/>
      <c r="D130" s="7" t="s">
        <v>28</v>
      </c>
      <c r="E130" s="42" t="s">
        <v>93</v>
      </c>
      <c r="F130" s="43">
        <v>80</v>
      </c>
      <c r="G130" s="43">
        <v>12.02</v>
      </c>
      <c r="H130" s="43">
        <v>19.97</v>
      </c>
      <c r="I130" s="43">
        <v>23.2</v>
      </c>
      <c r="J130" s="43">
        <v>246.2</v>
      </c>
      <c r="K130" s="44">
        <v>74</v>
      </c>
    </row>
    <row r="131" spans="1:11">
      <c r="A131" s="14"/>
      <c r="B131" s="15"/>
      <c r="C131" s="11"/>
      <c r="D131" s="7" t="s">
        <v>29</v>
      </c>
      <c r="E131" s="42" t="s">
        <v>94</v>
      </c>
      <c r="F131" s="43">
        <v>180</v>
      </c>
      <c r="G131" s="43">
        <v>10.68</v>
      </c>
      <c r="H131" s="43">
        <v>16.53</v>
      </c>
      <c r="I131" s="43">
        <v>26.47</v>
      </c>
      <c r="J131" s="43">
        <v>243</v>
      </c>
      <c r="K131" s="44">
        <v>199</v>
      </c>
    </row>
    <row r="132" spans="1:11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115</v>
      </c>
      <c r="K132" s="44">
        <v>342</v>
      </c>
    </row>
    <row r="133" spans="1:11">
      <c r="A133" s="14"/>
      <c r="B133" s="15"/>
      <c r="C133" s="11"/>
      <c r="D133" s="7" t="s">
        <v>31</v>
      </c>
      <c r="E133" s="42" t="s">
        <v>51</v>
      </c>
      <c r="F133" s="43">
        <v>100</v>
      </c>
      <c r="G133" s="43">
        <v>7.9</v>
      </c>
      <c r="H133" s="43">
        <v>1.8</v>
      </c>
      <c r="I133" s="43">
        <v>48.3</v>
      </c>
      <c r="J133" s="43">
        <v>235</v>
      </c>
      <c r="K133" s="44"/>
    </row>
    <row r="134" spans="1:11">
      <c r="A134" s="14"/>
      <c r="B134" s="15"/>
      <c r="C134" s="11"/>
      <c r="D134" s="7" t="s">
        <v>24</v>
      </c>
      <c r="E134" s="42" t="s">
        <v>69</v>
      </c>
      <c r="F134" s="43">
        <v>130</v>
      </c>
      <c r="G134" s="43">
        <v>0.56000000000000005</v>
      </c>
      <c r="H134" s="43">
        <v>0.41399999999999998</v>
      </c>
      <c r="I134" s="43">
        <v>4.3</v>
      </c>
      <c r="J134" s="43">
        <v>68.599999999999994</v>
      </c>
      <c r="K134" s="44"/>
    </row>
    <row r="135" spans="1:1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>
      <c r="A137" s="16"/>
      <c r="B137" s="17"/>
      <c r="C137" s="8"/>
      <c r="D137" s="18" t="s">
        <v>32</v>
      </c>
      <c r="E137" s="9"/>
      <c r="F137" s="19">
        <f>SUM(F128:F136)</f>
        <v>1020</v>
      </c>
      <c r="G137" s="19">
        <f t="shared" ref="G137:J137" si="19">SUM(G128:G136)</f>
        <v>38.380000000000003</v>
      </c>
      <c r="H137" s="19">
        <f t="shared" si="19"/>
        <v>55.393999999999991</v>
      </c>
      <c r="I137" s="19">
        <f t="shared" si="19"/>
        <v>158.57999999999998</v>
      </c>
      <c r="J137" s="19">
        <f t="shared" si="19"/>
        <v>1345.8</v>
      </c>
      <c r="K137" s="25"/>
    </row>
    <row r="138" spans="1:11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1240</v>
      </c>
      <c r="G138" s="32">
        <f t="shared" ref="G138:J138" si="20">G127+G137</f>
        <v>46.160000000000004</v>
      </c>
      <c r="H138" s="32">
        <f t="shared" si="20"/>
        <v>66.993999999999986</v>
      </c>
      <c r="I138" s="32">
        <f t="shared" si="20"/>
        <v>225.64999999999998</v>
      </c>
      <c r="J138" s="32">
        <f t="shared" si="20"/>
        <v>1944.1</v>
      </c>
      <c r="K138" s="32"/>
    </row>
    <row r="139" spans="1:11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250</v>
      </c>
      <c r="G139" s="40">
        <v>7.51</v>
      </c>
      <c r="H139" s="40">
        <v>8.89</v>
      </c>
      <c r="I139" s="40">
        <v>12.95</v>
      </c>
      <c r="J139" s="40">
        <v>246.5</v>
      </c>
      <c r="K139" s="41">
        <v>182</v>
      </c>
    </row>
    <row r="140" spans="1:1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2.1</v>
      </c>
      <c r="H141" s="43">
        <v>4.8</v>
      </c>
      <c r="I141" s="43">
        <v>19.57</v>
      </c>
      <c r="J141" s="43">
        <v>165.3</v>
      </c>
      <c r="K141" s="44">
        <v>6</v>
      </c>
    </row>
    <row r="142" spans="1:11">
      <c r="A142" s="23"/>
      <c r="B142" s="15"/>
      <c r="C142" s="11"/>
      <c r="D142" s="7" t="s">
        <v>23</v>
      </c>
      <c r="E142" s="42" t="s">
        <v>54</v>
      </c>
      <c r="F142" s="43" t="s">
        <v>45</v>
      </c>
      <c r="G142" s="43">
        <v>6.4</v>
      </c>
      <c r="H142" s="43">
        <v>8.3000000000000007</v>
      </c>
      <c r="I142" s="43">
        <v>19.440000000000001</v>
      </c>
      <c r="J142" s="43">
        <v>137.68</v>
      </c>
      <c r="K142" s="44">
        <v>3</v>
      </c>
    </row>
    <row r="143" spans="1:11">
      <c r="A143" s="23"/>
      <c r="B143" s="15"/>
      <c r="C143" s="11"/>
      <c r="D143" s="7"/>
      <c r="E143" s="42" t="s">
        <v>43</v>
      </c>
      <c r="F143" s="43">
        <v>210</v>
      </c>
      <c r="G143" s="43">
        <v>10.92</v>
      </c>
      <c r="H143" s="43">
        <v>7.68</v>
      </c>
      <c r="I143" s="43">
        <v>9.2200000000000006</v>
      </c>
      <c r="J143" s="43">
        <v>134.6</v>
      </c>
      <c r="K143" s="44"/>
    </row>
    <row r="144" spans="1:1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>
      <c r="A146" s="24"/>
      <c r="B146" s="17"/>
      <c r="C146" s="8"/>
      <c r="D146" s="18" t="s">
        <v>32</v>
      </c>
      <c r="E146" s="9"/>
      <c r="F146" s="19">
        <f>SUM(F139:F145)</f>
        <v>660</v>
      </c>
      <c r="G146" s="19">
        <f t="shared" ref="G146:J146" si="21">SUM(G139:G145)</f>
        <v>26.93</v>
      </c>
      <c r="H146" s="19">
        <f t="shared" si="21"/>
        <v>29.67</v>
      </c>
      <c r="I146" s="19">
        <f t="shared" si="21"/>
        <v>61.179999999999993</v>
      </c>
      <c r="J146" s="19">
        <f t="shared" si="21"/>
        <v>684.08</v>
      </c>
      <c r="K146" s="25"/>
    </row>
    <row r="147" spans="1:1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0.48</v>
      </c>
      <c r="H147" s="43">
        <v>5.05</v>
      </c>
      <c r="I147" s="43">
        <v>2.58</v>
      </c>
      <c r="J147" s="43">
        <v>67</v>
      </c>
      <c r="K147" s="44">
        <v>21</v>
      </c>
    </row>
    <row r="148" spans="1:11">
      <c r="A148" s="23"/>
      <c r="B148" s="15"/>
      <c r="C148" s="11"/>
      <c r="D148" s="7" t="s">
        <v>27</v>
      </c>
      <c r="E148" s="42" t="s">
        <v>110</v>
      </c>
      <c r="F148" s="43">
        <v>250</v>
      </c>
      <c r="G148" s="43">
        <v>2.2000000000000002</v>
      </c>
      <c r="H148" s="43">
        <v>5.2</v>
      </c>
      <c r="I148" s="43">
        <v>10.83</v>
      </c>
      <c r="J148" s="43">
        <v>233.9</v>
      </c>
      <c r="K148" s="44">
        <v>204</v>
      </c>
    </row>
    <row r="149" spans="1:11">
      <c r="A149" s="23"/>
      <c r="B149" s="15"/>
      <c r="C149" s="11"/>
      <c r="D149" s="7" t="s">
        <v>28</v>
      </c>
      <c r="E149" s="42" t="s">
        <v>97</v>
      </c>
      <c r="F149" s="43">
        <v>80</v>
      </c>
      <c r="G149" s="43">
        <v>10</v>
      </c>
      <c r="H149" s="43">
        <v>18.600000000000001</v>
      </c>
      <c r="I149" s="43">
        <v>35.5</v>
      </c>
      <c r="J149" s="43">
        <v>256.7</v>
      </c>
      <c r="K149" s="44">
        <v>64</v>
      </c>
    </row>
    <row r="150" spans="1:11">
      <c r="A150" s="23"/>
      <c r="B150" s="15"/>
      <c r="C150" s="11"/>
      <c r="D150" s="7" t="s">
        <v>29</v>
      </c>
      <c r="E150" s="42" t="s">
        <v>98</v>
      </c>
      <c r="F150" s="43">
        <v>180</v>
      </c>
      <c r="G150" s="43">
        <v>3.78</v>
      </c>
      <c r="H150" s="43">
        <v>7.8</v>
      </c>
      <c r="I150" s="43">
        <v>14.3</v>
      </c>
      <c r="J150" s="43">
        <v>246.2</v>
      </c>
      <c r="K150" s="44">
        <v>171</v>
      </c>
    </row>
    <row r="151" spans="1:11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133.1</v>
      </c>
      <c r="K151" s="44">
        <v>349</v>
      </c>
    </row>
    <row r="152" spans="1:11">
      <c r="A152" s="23"/>
      <c r="B152" s="15"/>
      <c r="C152" s="11"/>
      <c r="D152" s="7" t="s">
        <v>31</v>
      </c>
      <c r="E152" s="42" t="s">
        <v>51</v>
      </c>
      <c r="F152" s="43">
        <v>100</v>
      </c>
      <c r="G152" s="43">
        <v>7.9</v>
      </c>
      <c r="H152" s="43">
        <v>1.8</v>
      </c>
      <c r="I152" s="43">
        <v>48.3</v>
      </c>
      <c r="J152" s="43">
        <v>235</v>
      </c>
      <c r="K152" s="44"/>
    </row>
    <row r="153" spans="1:11">
      <c r="A153" s="23"/>
      <c r="B153" s="15"/>
      <c r="C153" s="11"/>
      <c r="D153" s="7" t="s">
        <v>24</v>
      </c>
      <c r="E153" s="42" t="s">
        <v>77</v>
      </c>
      <c r="F153" s="43">
        <v>130</v>
      </c>
      <c r="G153" s="43">
        <v>0.55200000000000005</v>
      </c>
      <c r="H153" s="43">
        <v>0.41399999999999998</v>
      </c>
      <c r="I153" s="43">
        <v>14.2</v>
      </c>
      <c r="J153" s="43">
        <v>63.48</v>
      </c>
      <c r="K153" s="44"/>
    </row>
    <row r="154" spans="1:1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>
      <c r="A156" s="24"/>
      <c r="B156" s="17"/>
      <c r="C156" s="8"/>
      <c r="D156" s="18" t="s">
        <v>32</v>
      </c>
      <c r="E156" s="9"/>
      <c r="F156" s="19">
        <f>SUM(F147:F155)</f>
        <v>1000</v>
      </c>
      <c r="G156" s="19">
        <f t="shared" ref="G156:J156" si="22">SUM(G147:G155)</f>
        <v>25.572000000000003</v>
      </c>
      <c r="H156" s="19">
        <f t="shared" si="22"/>
        <v>38.954000000000001</v>
      </c>
      <c r="I156" s="19">
        <f t="shared" si="22"/>
        <v>157.71999999999997</v>
      </c>
      <c r="J156" s="19">
        <f t="shared" si="22"/>
        <v>1235.3800000000001</v>
      </c>
      <c r="K156" s="25"/>
    </row>
    <row r="157" spans="1:11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1660</v>
      </c>
      <c r="G157" s="32">
        <f t="shared" ref="G157:J157" si="23">G146+G156</f>
        <v>52.502000000000002</v>
      </c>
      <c r="H157" s="32">
        <f t="shared" si="23"/>
        <v>68.623999999999995</v>
      </c>
      <c r="I157" s="32">
        <f t="shared" si="23"/>
        <v>218.89999999999998</v>
      </c>
      <c r="J157" s="32">
        <f t="shared" si="23"/>
        <v>1919.46</v>
      </c>
      <c r="K157" s="32"/>
    </row>
    <row r="158" spans="1:11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250</v>
      </c>
      <c r="G158" s="40">
        <v>6.21</v>
      </c>
      <c r="H158" s="40">
        <v>5.28</v>
      </c>
      <c r="I158" s="40">
        <v>32.79</v>
      </c>
      <c r="J158" s="40">
        <v>203.1</v>
      </c>
      <c r="K158" s="41">
        <v>168</v>
      </c>
    </row>
    <row r="159" spans="1:11">
      <c r="A159" s="23"/>
      <c r="B159" s="15"/>
      <c r="C159" s="11"/>
      <c r="D159" s="6"/>
      <c r="E159" s="42" t="s">
        <v>79</v>
      </c>
      <c r="F159" s="43">
        <v>40</v>
      </c>
      <c r="G159" s="43">
        <v>15.4</v>
      </c>
      <c r="H159" s="43">
        <v>16.2</v>
      </c>
      <c r="I159" s="43">
        <v>28</v>
      </c>
      <c r="J159" s="43">
        <v>93.2</v>
      </c>
      <c r="K159" s="44">
        <v>209</v>
      </c>
    </row>
    <row r="160" spans="1:11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0.03</v>
      </c>
      <c r="I160" s="43">
        <v>15.16</v>
      </c>
      <c r="J160" s="43">
        <v>93.5</v>
      </c>
      <c r="K160" s="44">
        <v>377</v>
      </c>
    </row>
    <row r="161" spans="1:11">
      <c r="A161" s="23"/>
      <c r="B161" s="15"/>
      <c r="C161" s="11"/>
      <c r="D161" s="7" t="s">
        <v>23</v>
      </c>
      <c r="E161" s="42" t="s">
        <v>42</v>
      </c>
      <c r="F161" s="43" t="s">
        <v>45</v>
      </c>
      <c r="G161" s="43">
        <v>3.08</v>
      </c>
      <c r="H161" s="43">
        <v>3.95</v>
      </c>
      <c r="I161" s="43">
        <v>19.510000000000002</v>
      </c>
      <c r="J161" s="43">
        <v>125.85</v>
      </c>
      <c r="K161" s="44">
        <v>4</v>
      </c>
    </row>
    <row r="162" spans="1:11">
      <c r="A162" s="23"/>
      <c r="B162" s="15"/>
      <c r="C162" s="11"/>
      <c r="D162" s="7"/>
      <c r="E162" s="42" t="s">
        <v>55</v>
      </c>
      <c r="F162" s="43">
        <v>40</v>
      </c>
      <c r="G162" s="43">
        <v>0.75</v>
      </c>
      <c r="H162" s="43">
        <v>1.18</v>
      </c>
      <c r="I162" s="43">
        <v>7.49</v>
      </c>
      <c r="J162" s="43">
        <v>41.74</v>
      </c>
      <c r="K162" s="44"/>
    </row>
    <row r="163" spans="1:1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24">SUM(G158:G164)</f>
        <v>25.54</v>
      </c>
      <c r="H165" s="19">
        <f t="shared" si="24"/>
        <v>26.64</v>
      </c>
      <c r="I165" s="19">
        <f t="shared" si="24"/>
        <v>102.95</v>
      </c>
      <c r="J165" s="19">
        <f t="shared" si="24"/>
        <v>557.39</v>
      </c>
      <c r="K165" s="25"/>
    </row>
    <row r="166" spans="1:1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0.94</v>
      </c>
      <c r="H166" s="43">
        <v>3.6</v>
      </c>
      <c r="I166" s="43">
        <v>5.27</v>
      </c>
      <c r="J166" s="43">
        <v>76.5</v>
      </c>
      <c r="K166" s="44">
        <v>49</v>
      </c>
    </row>
    <row r="167" spans="1:11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25.45</v>
      </c>
      <c r="H167" s="43">
        <v>27.8</v>
      </c>
      <c r="I167" s="43">
        <v>12.13</v>
      </c>
      <c r="J167" s="43">
        <v>264.2</v>
      </c>
      <c r="K167" s="44">
        <v>204</v>
      </c>
    </row>
    <row r="168" spans="1:11">
      <c r="A168" s="23"/>
      <c r="B168" s="15"/>
      <c r="C168" s="11"/>
      <c r="D168" s="7" t="s">
        <v>28</v>
      </c>
      <c r="E168" s="42" t="s">
        <v>102</v>
      </c>
      <c r="F168" s="43">
        <v>120</v>
      </c>
      <c r="G168" s="43">
        <v>23.4</v>
      </c>
      <c r="H168" s="43">
        <v>28.3</v>
      </c>
      <c r="I168" s="43">
        <v>17.41</v>
      </c>
      <c r="J168" s="43">
        <v>394</v>
      </c>
      <c r="K168" s="44">
        <v>370</v>
      </c>
    </row>
    <row r="169" spans="1:11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2.6</v>
      </c>
      <c r="H169" s="43">
        <v>3.9</v>
      </c>
      <c r="I169" s="43">
        <v>20.9</v>
      </c>
      <c r="J169" s="43">
        <v>256.3</v>
      </c>
      <c r="K169" s="44">
        <v>171</v>
      </c>
    </row>
    <row r="170" spans="1:11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0.66</v>
      </c>
      <c r="H170" s="43">
        <v>0.16</v>
      </c>
      <c r="I170" s="43">
        <v>32.01</v>
      </c>
      <c r="J170" s="43">
        <v>133</v>
      </c>
      <c r="K170" s="44">
        <v>342</v>
      </c>
    </row>
    <row r="171" spans="1:11">
      <c r="A171" s="23"/>
      <c r="B171" s="15"/>
      <c r="C171" s="11"/>
      <c r="D171" s="7" t="s">
        <v>31</v>
      </c>
      <c r="E171" s="42" t="s">
        <v>51</v>
      </c>
      <c r="F171" s="43">
        <v>100</v>
      </c>
      <c r="G171" s="43">
        <v>7.9</v>
      </c>
      <c r="H171" s="43">
        <v>1.8</v>
      </c>
      <c r="I171" s="43">
        <v>48.3</v>
      </c>
      <c r="J171" s="43">
        <v>235</v>
      </c>
      <c r="K171" s="44"/>
    </row>
    <row r="172" spans="1:11">
      <c r="A172" s="23"/>
      <c r="B172" s="15"/>
      <c r="C172" s="11"/>
      <c r="D172" s="7" t="s">
        <v>24</v>
      </c>
      <c r="E172" s="42" t="s">
        <v>61</v>
      </c>
      <c r="F172" s="43">
        <v>140</v>
      </c>
      <c r="G172" s="43">
        <v>0.12</v>
      </c>
      <c r="H172" s="43">
        <v>0.3</v>
      </c>
      <c r="I172" s="43">
        <v>10.28</v>
      </c>
      <c r="J172" s="43">
        <v>55.9</v>
      </c>
      <c r="K172" s="44"/>
    </row>
    <row r="173" spans="1:1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>
      <c r="A175" s="24"/>
      <c r="B175" s="17"/>
      <c r="C175" s="8"/>
      <c r="D175" s="18" t="s">
        <v>32</v>
      </c>
      <c r="E175" s="9"/>
      <c r="F175" s="19">
        <f>SUM(F166:F174)</f>
        <v>1050</v>
      </c>
      <c r="G175" s="19">
        <f t="shared" ref="G175:J175" si="25">SUM(G166:G174)</f>
        <v>61.069999999999993</v>
      </c>
      <c r="H175" s="19">
        <f t="shared" si="25"/>
        <v>65.86</v>
      </c>
      <c r="I175" s="19">
        <f t="shared" si="25"/>
        <v>146.29999999999998</v>
      </c>
      <c r="J175" s="19">
        <f t="shared" si="25"/>
        <v>1414.9</v>
      </c>
      <c r="K175" s="25"/>
    </row>
    <row r="176" spans="1:11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1580</v>
      </c>
      <c r="G176" s="32">
        <f t="shared" ref="G176:J176" si="26">G165+G175</f>
        <v>86.609999999999985</v>
      </c>
      <c r="H176" s="32">
        <f t="shared" si="26"/>
        <v>92.5</v>
      </c>
      <c r="I176" s="32">
        <f t="shared" si="26"/>
        <v>249.25</v>
      </c>
      <c r="J176" s="32">
        <f t="shared" si="26"/>
        <v>1972.29</v>
      </c>
      <c r="K176" s="32"/>
    </row>
    <row r="177" spans="1:11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250</v>
      </c>
      <c r="G177" s="40">
        <v>12.6</v>
      </c>
      <c r="H177" s="40">
        <v>13.5</v>
      </c>
      <c r="I177" s="40">
        <v>22.81</v>
      </c>
      <c r="J177" s="40">
        <v>315.7</v>
      </c>
      <c r="K177" s="41">
        <v>93</v>
      </c>
    </row>
    <row r="178" spans="1:1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0.03</v>
      </c>
      <c r="I179" s="43">
        <v>15.16</v>
      </c>
      <c r="J179" s="43">
        <v>93.5</v>
      </c>
      <c r="K179" s="44">
        <v>377</v>
      </c>
    </row>
    <row r="180" spans="1:11">
      <c r="A180" s="23"/>
      <c r="B180" s="15"/>
      <c r="C180" s="11"/>
      <c r="D180" s="7" t="s">
        <v>23</v>
      </c>
      <c r="E180" s="42" t="s">
        <v>42</v>
      </c>
      <c r="F180" s="43" t="s">
        <v>45</v>
      </c>
      <c r="G180" s="43">
        <v>3.08</v>
      </c>
      <c r="H180" s="43">
        <v>3.95</v>
      </c>
      <c r="I180" s="43">
        <v>19.510000000000002</v>
      </c>
      <c r="J180" s="43">
        <v>125.85</v>
      </c>
      <c r="K180" s="44">
        <v>4</v>
      </c>
    </row>
    <row r="181" spans="1:11">
      <c r="A181" s="23"/>
      <c r="B181" s="15"/>
      <c r="C181" s="11"/>
      <c r="D181" s="7"/>
      <c r="E181" s="42" t="s">
        <v>55</v>
      </c>
      <c r="F181" s="43">
        <v>40</v>
      </c>
      <c r="G181" s="43">
        <v>0.75</v>
      </c>
      <c r="H181" s="43">
        <v>1.18</v>
      </c>
      <c r="I181" s="43">
        <v>7.49</v>
      </c>
      <c r="J181" s="43">
        <v>41.74</v>
      </c>
      <c r="K181" s="44"/>
    </row>
    <row r="182" spans="1:1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>
      <c r="A184" s="24"/>
      <c r="B184" s="17"/>
      <c r="C184" s="8"/>
      <c r="D184" s="18" t="s">
        <v>32</v>
      </c>
      <c r="E184" s="9"/>
      <c r="F184" s="19">
        <f>SUM(F177:F183)</f>
        <v>490</v>
      </c>
      <c r="G184" s="19">
        <f t="shared" ref="G184:J184" si="27">SUM(G177:G183)</f>
        <v>16.53</v>
      </c>
      <c r="H184" s="19">
        <f t="shared" si="27"/>
        <v>18.66</v>
      </c>
      <c r="I184" s="19">
        <f t="shared" si="27"/>
        <v>64.97</v>
      </c>
      <c r="J184" s="19">
        <f t="shared" si="27"/>
        <v>576.79</v>
      </c>
      <c r="K184" s="25"/>
    </row>
    <row r="185" spans="1:1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80</v>
      </c>
      <c r="G185" s="43">
        <v>13.5</v>
      </c>
      <c r="H185" s="43">
        <v>16.5</v>
      </c>
      <c r="I185" s="43">
        <v>18.3</v>
      </c>
      <c r="J185" s="43">
        <v>178</v>
      </c>
      <c r="K185" s="44">
        <v>75</v>
      </c>
    </row>
    <row r="186" spans="1:11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4.5</v>
      </c>
      <c r="H186" s="43">
        <v>5.9</v>
      </c>
      <c r="I186" s="43">
        <v>10.96</v>
      </c>
      <c r="J186" s="43">
        <v>329.4</v>
      </c>
      <c r="K186" s="44">
        <v>88</v>
      </c>
    </row>
    <row r="187" spans="1:11">
      <c r="A187" s="23"/>
      <c r="B187" s="15"/>
      <c r="C187" s="11"/>
      <c r="D187" s="7" t="s">
        <v>28</v>
      </c>
      <c r="E187" s="42" t="s">
        <v>108</v>
      </c>
      <c r="F187" s="43">
        <v>180</v>
      </c>
      <c r="G187" s="43">
        <v>23.5</v>
      </c>
      <c r="H187" s="43">
        <v>25.6</v>
      </c>
      <c r="I187" s="43">
        <v>58.19</v>
      </c>
      <c r="J187" s="43">
        <v>402.1</v>
      </c>
      <c r="K187" s="44">
        <v>259</v>
      </c>
    </row>
    <row r="188" spans="1:11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</row>
    <row r="189" spans="1:11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176.4</v>
      </c>
      <c r="K189" s="44">
        <v>342</v>
      </c>
    </row>
    <row r="190" spans="1:11">
      <c r="A190" s="23"/>
      <c r="B190" s="15"/>
      <c r="C190" s="11"/>
      <c r="D190" s="7" t="s">
        <v>31</v>
      </c>
      <c r="E190" s="42" t="s">
        <v>51</v>
      </c>
      <c r="F190" s="43">
        <v>100</v>
      </c>
      <c r="G190" s="43">
        <v>7.9</v>
      </c>
      <c r="H190" s="43">
        <v>1.8</v>
      </c>
      <c r="I190" s="43">
        <v>48.3</v>
      </c>
      <c r="J190" s="43">
        <v>235</v>
      </c>
      <c r="K190" s="44"/>
    </row>
    <row r="191" spans="1:11">
      <c r="A191" s="23"/>
      <c r="B191" s="15"/>
      <c r="C191" s="11"/>
      <c r="D191" s="7" t="s">
        <v>24</v>
      </c>
      <c r="E191" s="42" t="s">
        <v>52</v>
      </c>
      <c r="F191" s="43">
        <v>130</v>
      </c>
      <c r="G191" s="43">
        <v>1.95</v>
      </c>
      <c r="H191" s="43">
        <v>0.65</v>
      </c>
      <c r="I191" s="43">
        <v>8.4</v>
      </c>
      <c r="J191" s="43">
        <v>47</v>
      </c>
      <c r="K191" s="44"/>
    </row>
    <row r="192" spans="1:1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>
      <c r="A194" s="24"/>
      <c r="B194" s="17"/>
      <c r="C194" s="8"/>
      <c r="D194" s="18" t="s">
        <v>32</v>
      </c>
      <c r="E194" s="9"/>
      <c r="F194" s="19">
        <f>SUM(F185:F193)</f>
        <v>940</v>
      </c>
      <c r="G194" s="19">
        <f t="shared" ref="G194:J194" si="28">SUM(G185:G193)</f>
        <v>51.51</v>
      </c>
      <c r="H194" s="19">
        <f t="shared" si="28"/>
        <v>50.609999999999992</v>
      </c>
      <c r="I194" s="19">
        <f t="shared" si="28"/>
        <v>172.03</v>
      </c>
      <c r="J194" s="19">
        <f t="shared" si="28"/>
        <v>1367.9</v>
      </c>
      <c r="K194" s="25"/>
    </row>
    <row r="195" spans="1:11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1430</v>
      </c>
      <c r="G195" s="32">
        <f t="shared" ref="G195:J195" si="29">G184+G194</f>
        <v>68.039999999999992</v>
      </c>
      <c r="H195" s="32">
        <f t="shared" si="29"/>
        <v>69.27</v>
      </c>
      <c r="I195" s="32">
        <f t="shared" si="29"/>
        <v>237</v>
      </c>
      <c r="J195" s="32">
        <f t="shared" si="29"/>
        <v>1944.69</v>
      </c>
      <c r="K195" s="32"/>
    </row>
    <row r="196" spans="1:11" ht="15.7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1523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56.228200000000001</v>
      </c>
      <c r="H196" s="34">
        <f t="shared" si="30"/>
        <v>70.504999999999995</v>
      </c>
      <c r="I196" s="34">
        <f t="shared" si="30"/>
        <v>253.089</v>
      </c>
      <c r="J196" s="34">
        <f t="shared" si="30"/>
        <v>1954.982</v>
      </c>
      <c r="K196" s="34"/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2025-02-09T23:48:55Z</dcterms:modified>
</cp:coreProperties>
</file>